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Το Drive μου\ΔΙΔΑΣΚΑΛΙΑ ΔΠΘ\ΜΑΣΤΕΡΣ ΔΠΘ\ΠΜΣ Ι\ΜΑΘΗΜΑ 2ΟΥ ΕΞΑΜΗΝΟΥ\2022_2023\"/>
    </mc:Choice>
  </mc:AlternateContent>
  <xr:revisionPtr revIDLastSave="0" documentId="13_ncr:1_{BC003E8E-C022-48F5-9FE2-BEEC5E9D522B}" xr6:coauthVersionLast="47" xr6:coauthVersionMax="47" xr10:uidLastSave="{00000000-0000-0000-0000-000000000000}"/>
  <bookViews>
    <workbookView xWindow="-108" yWindow="-108" windowWidth="23256" windowHeight="12456" xr2:uid="{3A372D61-AEEF-435D-8AA8-1C6D0DF989D9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K14" i="1"/>
  <c r="D14" i="1"/>
  <c r="E12" i="1"/>
  <c r="F12" i="1"/>
  <c r="G12" i="1"/>
  <c r="H12" i="1"/>
  <c r="I12" i="1"/>
  <c r="K12" i="1"/>
  <c r="D12" i="1"/>
  <c r="E11" i="1"/>
  <c r="F11" i="1"/>
  <c r="G11" i="1"/>
  <c r="H11" i="1"/>
  <c r="I11" i="1"/>
  <c r="K11" i="1"/>
  <c r="D11" i="1"/>
</calcChain>
</file>

<file path=xl/sharedStrings.xml><?xml version="1.0" encoding="utf-8"?>
<sst xmlns="http://schemas.openxmlformats.org/spreadsheetml/2006/main" count="56" uniqueCount="28">
  <si>
    <t>Φουρκιώτη Ψάρρα</t>
  </si>
  <si>
    <t>Περιοχή</t>
  </si>
  <si>
    <t>Ροή ΒΑ (t/y)</t>
  </si>
  <si>
    <t>Landfill</t>
  </si>
  <si>
    <t>Compst</t>
  </si>
  <si>
    <t>Anaerb</t>
  </si>
  <si>
    <t>Inciner</t>
  </si>
  <si>
    <t>1o</t>
  </si>
  <si>
    <t>WARM</t>
  </si>
  <si>
    <t>1o t/y</t>
  </si>
  <si>
    <t>WARM t/y</t>
  </si>
  <si>
    <t>kg CO2 / t BA</t>
  </si>
  <si>
    <t>Σουρλατζής Τοπαλίδου</t>
  </si>
  <si>
    <t>Πολίτου Σερασίδης</t>
  </si>
  <si>
    <t>Δ. Ιωαννιτών</t>
  </si>
  <si>
    <t>Δ. Δράμας</t>
  </si>
  <si>
    <t>Δ. Κατερίνης</t>
  </si>
  <si>
    <t>Κουφάκης Κώτσιας</t>
  </si>
  <si>
    <t>Δ. Πειραιά</t>
  </si>
  <si>
    <t>Κατσίφας Ιωαννίδου</t>
  </si>
  <si>
    <t>Δ. Σερρών</t>
  </si>
  <si>
    <t>Δ. Ξάνθης</t>
  </si>
  <si>
    <t>Αιβαλιώτης Ιγγλέζος</t>
  </si>
  <si>
    <t>Ταφή</t>
  </si>
  <si>
    <t>Κομποστοποίηση</t>
  </si>
  <si>
    <t>Αναερόβια χώνευση</t>
  </si>
  <si>
    <t>Καύση</t>
  </si>
  <si>
    <t>1st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</si>
</sst>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3" fillId="0" borderId="0" xfId="0" applyFont="1" applyBorder="1"/>
    <xf numFmtId="1" fontId="0" fillId="2" borderId="0" xfId="2" applyNumberFormat="1" applyFont="1" applyFill="1" applyBorder="1"/>
    <xf numFmtId="1" fontId="0" fillId="3" borderId="0" xfId="2" applyNumberFormat="1" applyFont="1" applyFill="1" applyBorder="1"/>
    <xf numFmtId="1" fontId="0" fillId="3" borderId="5" xfId="2" applyNumberFormat="1" applyFont="1" applyFill="1" applyBorder="1"/>
    <xf numFmtId="1" fontId="0" fillId="2" borderId="0" xfId="0" applyNumberFormat="1" applyFill="1" applyBorder="1"/>
    <xf numFmtId="1" fontId="0" fillId="3" borderId="0" xfId="0" applyNumberFormat="1" applyFill="1" applyBorder="1"/>
    <xf numFmtId="1" fontId="0" fillId="3" borderId="5" xfId="0" applyNumberFormat="1" applyFill="1" applyBorder="1"/>
    <xf numFmtId="0" fontId="0" fillId="0" borderId="6" xfId="0" applyBorder="1"/>
    <xf numFmtId="0" fontId="0" fillId="0" borderId="7" xfId="0" applyBorder="1"/>
    <xf numFmtId="0" fontId="3" fillId="0" borderId="7" xfId="0" applyFont="1" applyBorder="1"/>
    <xf numFmtId="1" fontId="0" fillId="2" borderId="7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</cellXfs>
  <cellStyles count="3">
    <cellStyle name="Excel Built-in Normal" xfId="1" xr:uid="{C8826334-120D-4A97-B53B-312BFFFDBD26}"/>
    <cellStyle name="Κανονικό" xfId="0" builtinId="0"/>
    <cellStyle name="Κόμμα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Φύλλο1!$C$11</c:f>
              <c:strCache>
                <c:ptCount val="1"/>
                <c:pt idx="0">
                  <c:v>Δ. Κατερίνης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Φύλλο1!$D$9:$K$10</c:f>
              <c:multiLvlStrCache>
                <c:ptCount val="8"/>
                <c:lvl>
                  <c:pt idx="0">
                    <c:v>1st model</c:v>
                  </c:pt>
                  <c:pt idx="1">
                    <c:v>WARM</c:v>
                  </c:pt>
                  <c:pt idx="2">
                    <c:v>1st model</c:v>
                  </c:pt>
                  <c:pt idx="3">
                    <c:v>WARM</c:v>
                  </c:pt>
                  <c:pt idx="4">
                    <c:v>1st model</c:v>
                  </c:pt>
                  <c:pt idx="5">
                    <c:v>WARM</c:v>
                  </c:pt>
                  <c:pt idx="6">
                    <c:v>1st model</c:v>
                  </c:pt>
                  <c:pt idx="7">
                    <c:v>WARM</c:v>
                  </c:pt>
                </c:lvl>
                <c:lvl>
                  <c:pt idx="0">
                    <c:v>Ταφή</c:v>
                  </c:pt>
                  <c:pt idx="2">
                    <c:v>Κομποστοποίηση</c:v>
                  </c:pt>
                  <c:pt idx="4">
                    <c:v>Αναερόβια χώνευση</c:v>
                  </c:pt>
                  <c:pt idx="6">
                    <c:v>Καύση</c:v>
                  </c:pt>
                </c:lvl>
              </c:multiLvlStrCache>
            </c:multiLvlStrRef>
          </c:cat>
          <c:val>
            <c:numRef>
              <c:f>Φύλλο1!$D$11:$K$11</c:f>
              <c:numCache>
                <c:formatCode>0</c:formatCode>
                <c:ptCount val="8"/>
                <c:pt idx="0">
                  <c:v>689.79848866498742</c:v>
                </c:pt>
                <c:pt idx="1">
                  <c:v>996.09571788413098</c:v>
                </c:pt>
                <c:pt idx="2">
                  <c:v>-188.79093198992445</c:v>
                </c:pt>
                <c:pt idx="3">
                  <c:v>-230.10075566750629</c:v>
                </c:pt>
                <c:pt idx="4">
                  <c:v>-218.51385390428212</c:v>
                </c:pt>
                <c:pt idx="5">
                  <c:v>-234.13098236775818</c:v>
                </c:pt>
                <c:pt idx="7">
                  <c:v>-444.2065491183879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87-4C27-8EC6-191DDE8B1DBA}"/>
            </c:ext>
          </c:extLst>
        </c:ser>
        <c:ser>
          <c:idx val="1"/>
          <c:order val="1"/>
          <c:tx>
            <c:strRef>
              <c:f>Φύλλο1!$C$12</c:f>
              <c:strCache>
                <c:ptCount val="1"/>
                <c:pt idx="0">
                  <c:v>Δ. Δράμας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Φύλλο1!$D$9:$K$10</c:f>
              <c:multiLvlStrCache>
                <c:ptCount val="8"/>
                <c:lvl>
                  <c:pt idx="0">
                    <c:v>1st model</c:v>
                  </c:pt>
                  <c:pt idx="1">
                    <c:v>WARM</c:v>
                  </c:pt>
                  <c:pt idx="2">
                    <c:v>1st model</c:v>
                  </c:pt>
                  <c:pt idx="3">
                    <c:v>WARM</c:v>
                  </c:pt>
                  <c:pt idx="4">
                    <c:v>1st model</c:v>
                  </c:pt>
                  <c:pt idx="5">
                    <c:v>WARM</c:v>
                  </c:pt>
                  <c:pt idx="6">
                    <c:v>1st model</c:v>
                  </c:pt>
                  <c:pt idx="7">
                    <c:v>WARM</c:v>
                  </c:pt>
                </c:lvl>
                <c:lvl>
                  <c:pt idx="0">
                    <c:v>Ταφή</c:v>
                  </c:pt>
                  <c:pt idx="2">
                    <c:v>Κομποστοποίηση</c:v>
                  </c:pt>
                  <c:pt idx="4">
                    <c:v>Αναερόβια χώνευση</c:v>
                  </c:pt>
                  <c:pt idx="6">
                    <c:v>Καύση</c:v>
                  </c:pt>
                </c:lvl>
              </c:multiLvlStrCache>
            </c:multiLvlStrRef>
          </c:cat>
          <c:val>
            <c:numRef>
              <c:f>Φύλλο1!$D$12:$K$12</c:f>
              <c:numCache>
                <c:formatCode>0</c:formatCode>
                <c:ptCount val="8"/>
                <c:pt idx="0">
                  <c:v>686.14379084967322</c:v>
                </c:pt>
                <c:pt idx="1">
                  <c:v>550.58823529411768</c:v>
                </c:pt>
                <c:pt idx="2">
                  <c:v>-150.58823529411765</c:v>
                </c:pt>
                <c:pt idx="3">
                  <c:v>-129.80392156862746</c:v>
                </c:pt>
                <c:pt idx="4">
                  <c:v>-272.67973856209153</c:v>
                </c:pt>
                <c:pt idx="5">
                  <c:v>-47.58169934640523</c:v>
                </c:pt>
                <c:pt idx="7">
                  <c:v>-150.45751633986927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87-4C27-8EC6-191DDE8B1DBA}"/>
            </c:ext>
          </c:extLst>
        </c:ser>
        <c:ser>
          <c:idx val="2"/>
          <c:order val="2"/>
          <c:tx>
            <c:strRef>
              <c:f>Φύλλο1!$C$13</c:f>
              <c:strCache>
                <c:ptCount val="1"/>
                <c:pt idx="0">
                  <c:v>Δ. Ιωαννιτών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Φύλλο1!$D$9:$K$10</c:f>
              <c:multiLvlStrCache>
                <c:ptCount val="8"/>
                <c:lvl>
                  <c:pt idx="0">
                    <c:v>1st model</c:v>
                  </c:pt>
                  <c:pt idx="1">
                    <c:v>WARM</c:v>
                  </c:pt>
                  <c:pt idx="2">
                    <c:v>1st model</c:v>
                  </c:pt>
                  <c:pt idx="3">
                    <c:v>WARM</c:v>
                  </c:pt>
                  <c:pt idx="4">
                    <c:v>1st model</c:v>
                  </c:pt>
                  <c:pt idx="5">
                    <c:v>WARM</c:v>
                  </c:pt>
                  <c:pt idx="6">
                    <c:v>1st model</c:v>
                  </c:pt>
                  <c:pt idx="7">
                    <c:v>WARM</c:v>
                  </c:pt>
                </c:lvl>
                <c:lvl>
                  <c:pt idx="0">
                    <c:v>Ταφή</c:v>
                  </c:pt>
                  <c:pt idx="2">
                    <c:v>Κομποστοποίηση</c:v>
                  </c:pt>
                  <c:pt idx="4">
                    <c:v>Αναερόβια χώνευση</c:v>
                  </c:pt>
                  <c:pt idx="6">
                    <c:v>Καύση</c:v>
                  </c:pt>
                </c:lvl>
              </c:multiLvlStrCache>
            </c:multiLvlStrRef>
          </c:cat>
          <c:val>
            <c:numRef>
              <c:f>Φύλλο1!$D$13:$K$13</c:f>
              <c:numCache>
                <c:formatCode>0</c:formatCode>
                <c:ptCount val="8"/>
                <c:pt idx="0">
                  <c:v>288</c:v>
                </c:pt>
                <c:pt idx="1">
                  <c:v>647</c:v>
                </c:pt>
                <c:pt idx="2">
                  <c:v>-45</c:v>
                </c:pt>
                <c:pt idx="3">
                  <c:v>-117</c:v>
                </c:pt>
                <c:pt idx="4">
                  <c:v>-450</c:v>
                </c:pt>
                <c:pt idx="5">
                  <c:v>-41.6</c:v>
                </c:pt>
                <c:pt idx="7">
                  <c:v>-134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87-4C27-8EC6-191DDE8B1DBA}"/>
            </c:ext>
          </c:extLst>
        </c:ser>
        <c:ser>
          <c:idx val="3"/>
          <c:order val="3"/>
          <c:tx>
            <c:strRef>
              <c:f>Φύλλο1!$C$14</c:f>
              <c:strCache>
                <c:ptCount val="1"/>
                <c:pt idx="0">
                  <c:v>Δ. Πειραιά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Φύλλο1!$D$9:$K$10</c:f>
              <c:multiLvlStrCache>
                <c:ptCount val="8"/>
                <c:lvl>
                  <c:pt idx="0">
                    <c:v>1st model</c:v>
                  </c:pt>
                  <c:pt idx="1">
                    <c:v>WARM</c:v>
                  </c:pt>
                  <c:pt idx="2">
                    <c:v>1st model</c:v>
                  </c:pt>
                  <c:pt idx="3">
                    <c:v>WARM</c:v>
                  </c:pt>
                  <c:pt idx="4">
                    <c:v>1st model</c:v>
                  </c:pt>
                  <c:pt idx="5">
                    <c:v>WARM</c:v>
                  </c:pt>
                  <c:pt idx="6">
                    <c:v>1st model</c:v>
                  </c:pt>
                  <c:pt idx="7">
                    <c:v>WARM</c:v>
                  </c:pt>
                </c:lvl>
                <c:lvl>
                  <c:pt idx="0">
                    <c:v>Ταφή</c:v>
                  </c:pt>
                  <c:pt idx="2">
                    <c:v>Κομποστοποίηση</c:v>
                  </c:pt>
                  <c:pt idx="4">
                    <c:v>Αναερόβια χώνευση</c:v>
                  </c:pt>
                  <c:pt idx="6">
                    <c:v>Καύση</c:v>
                  </c:pt>
                </c:lvl>
              </c:multiLvlStrCache>
            </c:multiLvlStrRef>
          </c:cat>
          <c:val>
            <c:numRef>
              <c:f>Φύλλο1!$D$14:$K$14</c:f>
              <c:numCache>
                <c:formatCode>0</c:formatCode>
                <c:ptCount val="8"/>
                <c:pt idx="0">
                  <c:v>1302.4500907441015</c:v>
                </c:pt>
                <c:pt idx="1">
                  <c:v>497.0356926799758</c:v>
                </c:pt>
                <c:pt idx="2">
                  <c:v>-116.51542649727767</c:v>
                </c:pt>
                <c:pt idx="3">
                  <c:v>-116.2129461584997</c:v>
                </c:pt>
                <c:pt idx="4">
                  <c:v>-130.00604960677555</c:v>
                </c:pt>
                <c:pt idx="5">
                  <c:v>-177.61645493042951</c:v>
                </c:pt>
                <c:pt idx="7">
                  <c:v>-317.60435571687839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87-4C27-8EC6-191DDE8B1DBA}"/>
            </c:ext>
          </c:extLst>
        </c:ser>
        <c:ser>
          <c:idx val="4"/>
          <c:order val="4"/>
          <c:tx>
            <c:strRef>
              <c:f>Φύλλο1!$C$15</c:f>
              <c:strCache>
                <c:ptCount val="1"/>
                <c:pt idx="0">
                  <c:v>Δ. Σερρών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Φύλλο1!$D$9:$K$10</c:f>
              <c:multiLvlStrCache>
                <c:ptCount val="8"/>
                <c:lvl>
                  <c:pt idx="0">
                    <c:v>1st model</c:v>
                  </c:pt>
                  <c:pt idx="1">
                    <c:v>WARM</c:v>
                  </c:pt>
                  <c:pt idx="2">
                    <c:v>1st model</c:v>
                  </c:pt>
                  <c:pt idx="3">
                    <c:v>WARM</c:v>
                  </c:pt>
                  <c:pt idx="4">
                    <c:v>1st model</c:v>
                  </c:pt>
                  <c:pt idx="5">
                    <c:v>WARM</c:v>
                  </c:pt>
                  <c:pt idx="6">
                    <c:v>1st model</c:v>
                  </c:pt>
                  <c:pt idx="7">
                    <c:v>WARM</c:v>
                  </c:pt>
                </c:lvl>
                <c:lvl>
                  <c:pt idx="0">
                    <c:v>Ταφή</c:v>
                  </c:pt>
                  <c:pt idx="2">
                    <c:v>Κομποστοποίηση</c:v>
                  </c:pt>
                  <c:pt idx="4">
                    <c:v>Αναερόβια χώνευση</c:v>
                  </c:pt>
                  <c:pt idx="6">
                    <c:v>Καύση</c:v>
                  </c:pt>
                </c:lvl>
              </c:multiLvlStrCache>
            </c:multiLvlStrRef>
          </c:cat>
          <c:val>
            <c:numRef>
              <c:f>Φύλλο1!$D$15:$K$15</c:f>
              <c:numCache>
                <c:formatCode>0</c:formatCode>
                <c:ptCount val="8"/>
                <c:pt idx="0">
                  <c:v>502</c:v>
                </c:pt>
                <c:pt idx="1">
                  <c:v>562</c:v>
                </c:pt>
                <c:pt idx="2">
                  <c:v>-118</c:v>
                </c:pt>
                <c:pt idx="3">
                  <c:v>-116</c:v>
                </c:pt>
                <c:pt idx="4">
                  <c:v>-174</c:v>
                </c:pt>
                <c:pt idx="5">
                  <c:v>-41</c:v>
                </c:pt>
                <c:pt idx="7">
                  <c:v>-135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87-4C27-8EC6-191DDE8B1DBA}"/>
            </c:ext>
          </c:extLst>
        </c:ser>
        <c:ser>
          <c:idx val="5"/>
          <c:order val="5"/>
          <c:tx>
            <c:strRef>
              <c:f>Φύλλο1!$C$16</c:f>
              <c:strCache>
                <c:ptCount val="1"/>
                <c:pt idx="0">
                  <c:v>Δ. Ξάνθης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Φύλλο1!$D$9:$K$10</c:f>
              <c:multiLvlStrCache>
                <c:ptCount val="8"/>
                <c:lvl>
                  <c:pt idx="0">
                    <c:v>1st model</c:v>
                  </c:pt>
                  <c:pt idx="1">
                    <c:v>WARM</c:v>
                  </c:pt>
                  <c:pt idx="2">
                    <c:v>1st model</c:v>
                  </c:pt>
                  <c:pt idx="3">
                    <c:v>WARM</c:v>
                  </c:pt>
                  <c:pt idx="4">
                    <c:v>1st model</c:v>
                  </c:pt>
                  <c:pt idx="5">
                    <c:v>WARM</c:v>
                  </c:pt>
                  <c:pt idx="6">
                    <c:v>1st model</c:v>
                  </c:pt>
                  <c:pt idx="7">
                    <c:v>WARM</c:v>
                  </c:pt>
                </c:lvl>
                <c:lvl>
                  <c:pt idx="0">
                    <c:v>Ταφή</c:v>
                  </c:pt>
                  <c:pt idx="2">
                    <c:v>Κομποστοποίηση</c:v>
                  </c:pt>
                  <c:pt idx="4">
                    <c:v>Αναερόβια χώνευση</c:v>
                  </c:pt>
                  <c:pt idx="6">
                    <c:v>Καύση</c:v>
                  </c:pt>
                </c:lvl>
              </c:multiLvlStrCache>
            </c:multiLvlStrRef>
          </c:cat>
          <c:val>
            <c:numRef>
              <c:f>Φύλλο1!$D$16:$K$16</c:f>
              <c:numCache>
                <c:formatCode>0</c:formatCode>
                <c:ptCount val="8"/>
                <c:pt idx="0">
                  <c:v>570</c:v>
                </c:pt>
                <c:pt idx="1">
                  <c:v>566</c:v>
                </c:pt>
                <c:pt idx="2">
                  <c:v>-147</c:v>
                </c:pt>
                <c:pt idx="3">
                  <c:v>-90</c:v>
                </c:pt>
                <c:pt idx="4">
                  <c:v>-126</c:v>
                </c:pt>
                <c:pt idx="5">
                  <c:v>-32</c:v>
                </c:pt>
                <c:pt idx="7">
                  <c:v>-108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87-4C27-8EC6-191DDE8B1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3551087"/>
        <c:axId val="1923362527"/>
      </c:barChart>
      <c:catAx>
        <c:axId val="1283551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923362527"/>
        <c:crosses val="autoZero"/>
        <c:auto val="1"/>
        <c:lblAlgn val="ctr"/>
        <c:lblOffset val="100"/>
        <c:noMultiLvlLbl val="0"/>
      </c:catAx>
      <c:valAx>
        <c:axId val="1923362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283551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17</xdr:row>
      <xdr:rowOff>175260</xdr:rowOff>
    </xdr:from>
    <xdr:to>
      <xdr:col>6</xdr:col>
      <xdr:colOff>1043940</xdr:colOff>
      <xdr:row>43</xdr:row>
      <xdr:rowOff>53340</xdr:rowOff>
    </xdr:to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29C0CBD8-74A5-F62F-4E3E-ED72AF6C6E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04B00-1FF2-41C8-A5E0-0DAEAC56B469}">
  <dimension ref="A1:K16"/>
  <sheetViews>
    <sheetView tabSelected="1" zoomScaleNormal="100" workbookViewId="0">
      <selection activeCell="J23" sqref="J23"/>
    </sheetView>
  </sheetViews>
  <sheetFormatPr defaultRowHeight="14.4" x14ac:dyDescent="0.3"/>
  <cols>
    <col min="1" max="1" width="21.6640625" bestFit="1" customWidth="1"/>
    <col min="2" max="2" width="17.77734375" customWidth="1"/>
    <col min="3" max="3" width="16.77734375" customWidth="1"/>
    <col min="4" max="4" width="11.44140625" customWidth="1"/>
    <col min="5" max="5" width="13.77734375" bestFit="1" customWidth="1"/>
    <col min="6" max="6" width="14.5546875" bestFit="1" customWidth="1"/>
    <col min="7" max="7" width="19.77734375" customWidth="1"/>
    <col min="8" max="9" width="14.5546875" bestFit="1" customWidth="1"/>
    <col min="10" max="10" width="12.88671875" bestFit="1" customWidth="1"/>
    <col min="11" max="11" width="14.5546875" bestFit="1" customWidth="1"/>
  </cols>
  <sheetData>
    <row r="1" spans="1:11" x14ac:dyDescent="0.3">
      <c r="D1" t="s">
        <v>3</v>
      </c>
      <c r="F1" t="s">
        <v>4</v>
      </c>
      <c r="H1" t="s">
        <v>5</v>
      </c>
      <c r="J1" t="s">
        <v>6</v>
      </c>
    </row>
    <row r="2" spans="1:11" x14ac:dyDescent="0.3">
      <c r="B2" t="s">
        <v>1</v>
      </c>
      <c r="C2" t="s">
        <v>2</v>
      </c>
      <c r="D2" t="s">
        <v>9</v>
      </c>
      <c r="E2" t="s">
        <v>10</v>
      </c>
      <c r="F2" t="s">
        <v>9</v>
      </c>
      <c r="G2" t="s">
        <v>10</v>
      </c>
      <c r="H2" t="s">
        <v>7</v>
      </c>
      <c r="I2" t="s">
        <v>8</v>
      </c>
      <c r="J2" t="s">
        <v>7</v>
      </c>
      <c r="K2" t="s">
        <v>8</v>
      </c>
    </row>
    <row r="3" spans="1:11" x14ac:dyDescent="0.3">
      <c r="A3" t="s">
        <v>0</v>
      </c>
      <c r="B3" s="1" t="s">
        <v>16</v>
      </c>
      <c r="C3">
        <v>7940</v>
      </c>
      <c r="D3">
        <v>5477</v>
      </c>
      <c r="E3">
        <v>7909</v>
      </c>
      <c r="F3">
        <v>-1499</v>
      </c>
      <c r="G3">
        <v>-1827</v>
      </c>
      <c r="H3">
        <v>-1735</v>
      </c>
      <c r="I3">
        <v>-1859</v>
      </c>
      <c r="K3">
        <v>-3527</v>
      </c>
    </row>
    <row r="4" spans="1:11" x14ac:dyDescent="0.3">
      <c r="A4" t="s">
        <v>12</v>
      </c>
      <c r="B4" s="1" t="s">
        <v>15</v>
      </c>
      <c r="C4">
        <v>7650</v>
      </c>
      <c r="D4">
        <v>5249</v>
      </c>
      <c r="E4">
        <v>4212</v>
      </c>
      <c r="F4">
        <v>-1152</v>
      </c>
      <c r="G4">
        <v>-993</v>
      </c>
      <c r="H4">
        <v>-2086</v>
      </c>
      <c r="I4">
        <v>-364</v>
      </c>
      <c r="K4">
        <v>-1151</v>
      </c>
    </row>
    <row r="5" spans="1:11" x14ac:dyDescent="0.3">
      <c r="A5" t="s">
        <v>13</v>
      </c>
      <c r="B5" s="1" t="s">
        <v>14</v>
      </c>
      <c r="C5">
        <v>16542</v>
      </c>
    </row>
    <row r="6" spans="1:11" x14ac:dyDescent="0.3">
      <c r="A6" t="s">
        <v>17</v>
      </c>
      <c r="B6" s="1" t="s">
        <v>18</v>
      </c>
      <c r="C6">
        <v>33060</v>
      </c>
      <c r="D6">
        <v>43059</v>
      </c>
      <c r="E6">
        <v>16432</v>
      </c>
      <c r="F6">
        <v>-3852</v>
      </c>
      <c r="G6">
        <v>-3842</v>
      </c>
      <c r="H6">
        <v>-4298</v>
      </c>
      <c r="I6">
        <v>-5872</v>
      </c>
      <c r="K6">
        <v>-10500</v>
      </c>
    </row>
    <row r="7" spans="1:11" x14ac:dyDescent="0.3">
      <c r="A7" t="s">
        <v>19</v>
      </c>
      <c r="B7" s="1" t="s">
        <v>20</v>
      </c>
      <c r="C7">
        <v>2550</v>
      </c>
    </row>
    <row r="8" spans="1:11" ht="15" thickBot="1" x14ac:dyDescent="0.35">
      <c r="A8" t="s">
        <v>22</v>
      </c>
      <c r="B8" s="1" t="s">
        <v>21</v>
      </c>
      <c r="C8">
        <v>4840</v>
      </c>
    </row>
    <row r="9" spans="1:11" x14ac:dyDescent="0.3">
      <c r="A9" s="2"/>
      <c r="B9" s="3"/>
      <c r="C9" s="3"/>
      <c r="D9" s="4" t="s">
        <v>23</v>
      </c>
      <c r="E9" s="4"/>
      <c r="F9" s="4" t="s">
        <v>24</v>
      </c>
      <c r="G9" s="4"/>
      <c r="H9" s="5" t="s">
        <v>25</v>
      </c>
      <c r="I9" s="5"/>
      <c r="J9" s="4" t="s">
        <v>26</v>
      </c>
      <c r="K9" s="6"/>
    </row>
    <row r="10" spans="1:11" x14ac:dyDescent="0.3">
      <c r="A10" s="7"/>
      <c r="B10" s="8"/>
      <c r="C10" s="8"/>
      <c r="D10" s="8" t="s">
        <v>27</v>
      </c>
      <c r="E10" s="8" t="s">
        <v>8</v>
      </c>
      <c r="F10" s="8" t="s">
        <v>27</v>
      </c>
      <c r="G10" s="8" t="s">
        <v>8</v>
      </c>
      <c r="H10" s="8" t="s">
        <v>27</v>
      </c>
      <c r="I10" s="8" t="s">
        <v>8</v>
      </c>
      <c r="J10" s="8" t="s">
        <v>27</v>
      </c>
      <c r="K10" s="9" t="s">
        <v>8</v>
      </c>
    </row>
    <row r="11" spans="1:11" x14ac:dyDescent="0.3">
      <c r="A11" s="7" t="s">
        <v>0</v>
      </c>
      <c r="B11" s="8" t="s">
        <v>11</v>
      </c>
      <c r="C11" s="10" t="s">
        <v>16</v>
      </c>
      <c r="D11" s="11">
        <f>+D3*1000/$C3</f>
        <v>689.79848866498742</v>
      </c>
      <c r="E11" s="12">
        <f>+E3*1000/$C3</f>
        <v>996.09571788413098</v>
      </c>
      <c r="F11" s="11">
        <f>+F3*1000/$C3</f>
        <v>-188.79093198992445</v>
      </c>
      <c r="G11" s="12">
        <f>+G3*1000/$C3</f>
        <v>-230.10075566750629</v>
      </c>
      <c r="H11" s="11">
        <f>+H3*1000/$C3</f>
        <v>-218.51385390428212</v>
      </c>
      <c r="I11" s="12">
        <f>+I3*1000/$C3</f>
        <v>-234.13098236775818</v>
      </c>
      <c r="J11" s="11"/>
      <c r="K11" s="13">
        <f>+K3*1000/$C3</f>
        <v>-444.2065491183879</v>
      </c>
    </row>
    <row r="12" spans="1:11" x14ac:dyDescent="0.3">
      <c r="A12" s="7" t="s">
        <v>12</v>
      </c>
      <c r="B12" s="8" t="s">
        <v>11</v>
      </c>
      <c r="C12" s="10" t="s">
        <v>15</v>
      </c>
      <c r="D12" s="14">
        <f>D4*1000/$C4</f>
        <v>686.14379084967322</v>
      </c>
      <c r="E12" s="15">
        <f>E4*1000/$C4</f>
        <v>550.58823529411768</v>
      </c>
      <c r="F12" s="14">
        <f>F4*1000/$C4</f>
        <v>-150.58823529411765</v>
      </c>
      <c r="G12" s="15">
        <f>G4*1000/$C4</f>
        <v>-129.80392156862746</v>
      </c>
      <c r="H12" s="14">
        <f>H4*1000/$C4</f>
        <v>-272.67973856209153</v>
      </c>
      <c r="I12" s="15">
        <f>I4*1000/$C4</f>
        <v>-47.58169934640523</v>
      </c>
      <c r="J12" s="14"/>
      <c r="K12" s="16">
        <f>K4*1000/$C4</f>
        <v>-150.45751633986927</v>
      </c>
    </row>
    <row r="13" spans="1:11" x14ac:dyDescent="0.3">
      <c r="A13" s="7" t="s">
        <v>13</v>
      </c>
      <c r="B13" s="8" t="s">
        <v>11</v>
      </c>
      <c r="C13" s="10" t="s">
        <v>14</v>
      </c>
      <c r="D13" s="14">
        <v>288</v>
      </c>
      <c r="E13" s="15">
        <v>647</v>
      </c>
      <c r="F13" s="14">
        <v>-45</v>
      </c>
      <c r="G13" s="15">
        <v>-117</v>
      </c>
      <c r="H13" s="14">
        <v>-450</v>
      </c>
      <c r="I13" s="15">
        <v>-41.6</v>
      </c>
      <c r="J13" s="14"/>
      <c r="K13" s="16">
        <v>-134</v>
      </c>
    </row>
    <row r="14" spans="1:11" x14ac:dyDescent="0.3">
      <c r="A14" s="7" t="s">
        <v>17</v>
      </c>
      <c r="B14" s="8" t="s">
        <v>11</v>
      </c>
      <c r="C14" s="10" t="s">
        <v>18</v>
      </c>
      <c r="D14" s="14">
        <f>D6*1000/$C6</f>
        <v>1302.4500907441015</v>
      </c>
      <c r="E14" s="15">
        <f>E6*1000/$C6</f>
        <v>497.0356926799758</v>
      </c>
      <c r="F14" s="14">
        <f>F6*1000/$C6</f>
        <v>-116.51542649727767</v>
      </c>
      <c r="G14" s="15">
        <f>G6*1000/$C6</f>
        <v>-116.2129461584997</v>
      </c>
      <c r="H14" s="14">
        <f>H6*1000/$C6</f>
        <v>-130.00604960677555</v>
      </c>
      <c r="I14" s="15">
        <f>I6*1000/$C6</f>
        <v>-177.61645493042951</v>
      </c>
      <c r="J14" s="14"/>
      <c r="K14" s="16">
        <f>K6*1000/$C6</f>
        <v>-317.60435571687839</v>
      </c>
    </row>
    <row r="15" spans="1:11" x14ac:dyDescent="0.3">
      <c r="A15" s="7" t="s">
        <v>19</v>
      </c>
      <c r="B15" s="8" t="s">
        <v>11</v>
      </c>
      <c r="C15" s="10" t="s">
        <v>20</v>
      </c>
      <c r="D15" s="14">
        <v>502</v>
      </c>
      <c r="E15" s="15">
        <v>562</v>
      </c>
      <c r="F15" s="14">
        <v>-118</v>
      </c>
      <c r="G15" s="15">
        <v>-116</v>
      </c>
      <c r="H15" s="14">
        <v>-174</v>
      </c>
      <c r="I15" s="15">
        <v>-41</v>
      </c>
      <c r="J15" s="14"/>
      <c r="K15" s="16">
        <v>-135</v>
      </c>
    </row>
    <row r="16" spans="1:11" ht="15" thickBot="1" x14ac:dyDescent="0.35">
      <c r="A16" s="17" t="s">
        <v>22</v>
      </c>
      <c r="B16" s="18" t="s">
        <v>11</v>
      </c>
      <c r="C16" s="19" t="s">
        <v>21</v>
      </c>
      <c r="D16" s="20">
        <v>570</v>
      </c>
      <c r="E16" s="21">
        <v>566</v>
      </c>
      <c r="F16" s="20">
        <v>-147</v>
      </c>
      <c r="G16" s="21">
        <v>-90</v>
      </c>
      <c r="H16" s="20">
        <v>-126</v>
      </c>
      <c r="I16" s="21">
        <v>-32</v>
      </c>
      <c r="J16" s="20"/>
      <c r="K16" s="22">
        <v>-108</v>
      </c>
    </row>
  </sheetData>
  <mergeCells count="4">
    <mergeCell ref="D9:E9"/>
    <mergeCell ref="F9:G9"/>
    <mergeCell ref="H9:I9"/>
    <mergeCell ref="J9:K9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Dimitris</cp:lastModifiedBy>
  <dcterms:created xsi:type="dcterms:W3CDTF">2023-02-28T16:16:21Z</dcterms:created>
  <dcterms:modified xsi:type="dcterms:W3CDTF">2023-05-17T08:52:45Z</dcterms:modified>
</cp:coreProperties>
</file>