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N53" i="1" l="1"/>
  <c r="N49" i="1"/>
  <c r="N48" i="1"/>
  <c r="N22" i="1"/>
  <c r="N20" i="1"/>
  <c r="N18" i="1"/>
  <c r="N16" i="1"/>
  <c r="N10" i="1"/>
  <c r="N65" i="1"/>
  <c r="N64" i="1"/>
  <c r="N68" i="1"/>
  <c r="N74" i="1"/>
  <c r="N78" i="1"/>
  <c r="N77" i="1"/>
  <c r="N85" i="1"/>
  <c r="N100" i="1"/>
  <c r="N99" i="1"/>
  <c r="N110" i="1"/>
  <c r="N109" i="1"/>
  <c r="N115" i="1"/>
  <c r="N157" i="1"/>
  <c r="N153" i="1"/>
  <c r="N145" i="1"/>
  <c r="N135" i="1"/>
  <c r="N130" i="1"/>
  <c r="N121" i="1"/>
  <c r="L121" i="1"/>
  <c r="L99" i="1" l="1"/>
  <c r="L153" i="1" l="1"/>
  <c r="L145" i="1"/>
  <c r="L135" i="1"/>
  <c r="L130" i="1"/>
  <c r="L115" i="1"/>
  <c r="L110" i="1"/>
  <c r="L109" i="1"/>
  <c r="L100" i="1"/>
  <c r="L85" i="1"/>
  <c r="L78" i="1"/>
  <c r="L77" i="1"/>
  <c r="L74" i="1"/>
  <c r="L68" i="1"/>
  <c r="L65" i="1"/>
  <c r="L64" i="1"/>
  <c r="L53" i="1"/>
  <c r="L49" i="1"/>
  <c r="L48" i="1"/>
  <c r="L22" i="1"/>
  <c r="L20" i="1"/>
  <c r="L18" i="1"/>
  <c r="L16" i="1"/>
  <c r="L10" i="1"/>
  <c r="L159" i="1" l="1"/>
  <c r="L158" i="1"/>
  <c r="L157" i="1"/>
  <c r="L155" i="1"/>
  <c r="L148" i="1"/>
  <c r="L116" i="1"/>
  <c r="L113" i="1"/>
  <c r="L106" i="1"/>
  <c r="L104" i="1"/>
  <c r="L103" i="1"/>
  <c r="L90" i="1"/>
  <c r="L87" i="1"/>
  <c r="L86" i="1"/>
  <c r="L52" i="1"/>
  <c r="L50" i="1"/>
  <c r="L43" i="1"/>
  <c r="L40" i="1"/>
  <c r="L37" i="1"/>
  <c r="L33" i="1"/>
  <c r="N2" i="1" l="1"/>
  <c r="N59" i="1" l="1"/>
  <c r="N60" i="1"/>
  <c r="N61" i="1"/>
  <c r="N62" i="1"/>
  <c r="N63" i="1"/>
  <c r="N66" i="1"/>
  <c r="N67" i="1"/>
  <c r="N69" i="1"/>
  <c r="N70" i="1"/>
  <c r="N71" i="1"/>
  <c r="N72" i="1"/>
  <c r="N73" i="1"/>
  <c r="N75" i="1"/>
  <c r="N76" i="1"/>
  <c r="N79" i="1"/>
  <c r="N80" i="1"/>
  <c r="N81" i="1"/>
  <c r="N82" i="1"/>
  <c r="N83" i="1"/>
  <c r="N84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101" i="1"/>
  <c r="N102" i="1"/>
  <c r="N103" i="1"/>
  <c r="N104" i="1"/>
  <c r="N105" i="1"/>
  <c r="N106" i="1"/>
  <c r="N107" i="1"/>
  <c r="N108" i="1"/>
  <c r="N111" i="1"/>
  <c r="N112" i="1"/>
  <c r="N113" i="1"/>
  <c r="N114" i="1"/>
  <c r="N116" i="1"/>
  <c r="N117" i="1"/>
  <c r="N118" i="1"/>
  <c r="N119" i="1"/>
  <c r="N120" i="1"/>
  <c r="N122" i="1"/>
  <c r="N123" i="1"/>
  <c r="N124" i="1"/>
  <c r="N125" i="1"/>
  <c r="N126" i="1"/>
  <c r="N127" i="1"/>
  <c r="N128" i="1"/>
  <c r="N129" i="1"/>
  <c r="N131" i="1"/>
  <c r="N132" i="1"/>
  <c r="N133" i="1"/>
  <c r="N134" i="1"/>
  <c r="N136" i="1"/>
  <c r="N137" i="1"/>
  <c r="N138" i="1"/>
  <c r="N139" i="1"/>
  <c r="N140" i="1"/>
  <c r="N141" i="1"/>
  <c r="N142" i="1"/>
  <c r="N143" i="1"/>
  <c r="N146" i="1"/>
  <c r="N147" i="1"/>
  <c r="N148" i="1"/>
  <c r="N149" i="1"/>
  <c r="N150" i="1"/>
  <c r="N151" i="1"/>
  <c r="N152" i="1"/>
  <c r="N154" i="1"/>
  <c r="N155" i="1"/>
  <c r="N58" i="1"/>
  <c r="N57" i="1"/>
  <c r="N56" i="1"/>
  <c r="N55" i="1"/>
  <c r="N54" i="1"/>
  <c r="N52" i="1"/>
  <c r="N51" i="1"/>
  <c r="N50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" i="1"/>
  <c r="N4" i="1"/>
  <c r="N5" i="1"/>
  <c r="N6" i="1"/>
  <c r="N7" i="1"/>
  <c r="N8" i="1"/>
  <c r="N9" i="1"/>
  <c r="N11" i="1"/>
  <c r="N12" i="1"/>
  <c r="N13" i="1"/>
  <c r="N14" i="1"/>
  <c r="N15" i="1"/>
  <c r="N17" i="1"/>
  <c r="N19" i="1"/>
  <c r="N21" i="1"/>
  <c r="N23" i="1"/>
  <c r="N24" i="1"/>
  <c r="N25" i="1"/>
  <c r="N26" i="1"/>
  <c r="N27" i="1"/>
  <c r="N28" i="1"/>
  <c r="N29" i="1"/>
  <c r="N30" i="1"/>
</calcChain>
</file>

<file path=xl/sharedStrings.xml><?xml version="1.0" encoding="utf-8"?>
<sst xmlns="http://schemas.openxmlformats.org/spreadsheetml/2006/main" count="189" uniqueCount="172">
  <si>
    <t>ΑΕΜ</t>
  </si>
  <si>
    <t>Εξάμηνο</t>
  </si>
  <si>
    <t>152025</t>
  </si>
  <si>
    <t>151796</t>
  </si>
  <si>
    <t>152096</t>
  </si>
  <si>
    <t>152081</t>
  </si>
  <si>
    <t>152064</t>
  </si>
  <si>
    <t>151821</t>
  </si>
  <si>
    <t>151235</t>
  </si>
  <si>
    <t>151995</t>
  </si>
  <si>
    <t>151449</t>
  </si>
  <si>
    <t>151981</t>
  </si>
  <si>
    <t>152002</t>
  </si>
  <si>
    <t>151974</t>
  </si>
  <si>
    <t>151919</t>
  </si>
  <si>
    <t>151827</t>
  </si>
  <si>
    <t>152066</t>
  </si>
  <si>
    <t>151918</t>
  </si>
  <si>
    <t>151262</t>
  </si>
  <si>
    <t>152135</t>
  </si>
  <si>
    <t>151958</t>
  </si>
  <si>
    <t>152095</t>
  </si>
  <si>
    <t>151932</t>
  </si>
  <si>
    <t>151959</t>
  </si>
  <si>
    <t>152034</t>
  </si>
  <si>
    <t>152089</t>
  </si>
  <si>
    <t>152052</t>
  </si>
  <si>
    <t>151726</t>
  </si>
  <si>
    <t>152037</t>
  </si>
  <si>
    <t>151532</t>
  </si>
  <si>
    <t>151786</t>
  </si>
  <si>
    <t>151868</t>
  </si>
  <si>
    <t>152006</t>
  </si>
  <si>
    <t>151517</t>
  </si>
  <si>
    <t>151716</t>
  </si>
  <si>
    <t>152133</t>
  </si>
  <si>
    <t>151842</t>
  </si>
  <si>
    <t>152083</t>
  </si>
  <si>
    <t>152004</t>
  </si>
  <si>
    <t>152102</t>
  </si>
  <si>
    <t>152097</t>
  </si>
  <si>
    <t>152074</t>
  </si>
  <si>
    <t>152109</t>
  </si>
  <si>
    <t>151912</t>
  </si>
  <si>
    <t>152082</t>
  </si>
  <si>
    <t>151383</t>
  </si>
  <si>
    <t>152104</t>
  </si>
  <si>
    <t>152056</t>
  </si>
  <si>
    <t>151950</t>
  </si>
  <si>
    <t>151901</t>
  </si>
  <si>
    <t>152088</t>
  </si>
  <si>
    <t>152122</t>
  </si>
  <si>
    <t>151940</t>
  </si>
  <si>
    <t>152120</t>
  </si>
  <si>
    <t>151633</t>
  </si>
  <si>
    <t>151943</t>
  </si>
  <si>
    <t>152094</t>
  </si>
  <si>
    <t>152106</t>
  </si>
  <si>
    <t>152069</t>
  </si>
  <si>
    <t>151762</t>
  </si>
  <si>
    <t>152042</t>
  </si>
  <si>
    <t>152131</t>
  </si>
  <si>
    <t>152101</t>
  </si>
  <si>
    <t>152061</t>
  </si>
  <si>
    <t>151313</t>
  </si>
  <si>
    <t>151838</t>
  </si>
  <si>
    <t>152113</t>
  </si>
  <si>
    <t>152072</t>
  </si>
  <si>
    <t>151824</t>
  </si>
  <si>
    <t>151830</t>
  </si>
  <si>
    <t>152078</t>
  </si>
  <si>
    <t>152103</t>
  </si>
  <si>
    <t>152071</t>
  </si>
  <si>
    <t>151999</t>
  </si>
  <si>
    <t>151395</t>
  </si>
  <si>
    <t>151979</t>
  </si>
  <si>
    <t>151853</t>
  </si>
  <si>
    <t>151490</t>
  </si>
  <si>
    <t>151581</t>
  </si>
  <si>
    <t>151834</t>
  </si>
  <si>
    <t>151360</t>
  </si>
  <si>
    <t>151946</t>
  </si>
  <si>
    <t>151715</t>
  </si>
  <si>
    <t>151928</t>
  </si>
  <si>
    <t>152084</t>
  </si>
  <si>
    <t>151817</t>
  </si>
  <si>
    <t>152055</t>
  </si>
  <si>
    <t>151910</t>
  </si>
  <si>
    <t>151759</t>
  </si>
  <si>
    <t>152047</t>
  </si>
  <si>
    <t>152087</t>
  </si>
  <si>
    <t>151930</t>
  </si>
  <si>
    <t>152041</t>
  </si>
  <si>
    <t>152036</t>
  </si>
  <si>
    <t>152001</t>
  </si>
  <si>
    <t>151973</t>
  </si>
  <si>
    <t>152085</t>
  </si>
  <si>
    <t>151791</t>
  </si>
  <si>
    <t>151966</t>
  </si>
  <si>
    <t>151929</t>
  </si>
  <si>
    <t>152027</t>
  </si>
  <si>
    <t>151983</t>
  </si>
  <si>
    <t>152117</t>
  </si>
  <si>
    <t>152080</t>
  </si>
  <si>
    <t>152005</t>
  </si>
  <si>
    <t>151894</t>
  </si>
  <si>
    <t>152046</t>
  </si>
  <si>
    <t>152031</t>
  </si>
  <si>
    <t>151861</t>
  </si>
  <si>
    <t>151984</t>
  </si>
  <si>
    <t>151320</t>
  </si>
  <si>
    <t>151988</t>
  </si>
  <si>
    <t>152125</t>
  </si>
  <si>
    <t>151980</t>
  </si>
  <si>
    <t>152014</t>
  </si>
  <si>
    <t>151992</t>
  </si>
  <si>
    <t>151911</t>
  </si>
  <si>
    <t>151766</t>
  </si>
  <si>
    <t>151905</t>
  </si>
  <si>
    <t>152099</t>
  </si>
  <si>
    <t>151570</t>
  </si>
  <si>
    <t>152023</t>
  </si>
  <si>
    <t>151951</t>
  </si>
  <si>
    <t>151725</t>
  </si>
  <si>
    <t>151787</t>
  </si>
  <si>
    <t>151789</t>
  </si>
  <si>
    <t>152073</t>
  </si>
  <si>
    <t>151685</t>
  </si>
  <si>
    <t>151387</t>
  </si>
  <si>
    <t>152093</t>
  </si>
  <si>
    <t>151660</t>
  </si>
  <si>
    <t>151899</t>
  </si>
  <si>
    <t>152008</t>
  </si>
  <si>
    <t>152075</t>
  </si>
  <si>
    <t>152092</t>
  </si>
  <si>
    <t>152021</t>
  </si>
  <si>
    <t>151736</t>
  </si>
  <si>
    <t>151907</t>
  </si>
  <si>
    <t>152116</t>
  </si>
  <si>
    <t>152026</t>
  </si>
  <si>
    <t>151985</t>
  </si>
  <si>
    <t>151913</t>
  </si>
  <si>
    <t>151922</t>
  </si>
  <si>
    <t>152009</t>
  </si>
  <si>
    <t>152111</t>
  </si>
  <si>
    <t>152013</t>
  </si>
  <si>
    <t>152058</t>
  </si>
  <si>
    <t>151963</t>
  </si>
  <si>
    <t>152105</t>
  </si>
  <si>
    <t>151947</t>
  </si>
  <si>
    <t>152118</t>
  </si>
  <si>
    <t>151954</t>
  </si>
  <si>
    <t>151931</t>
  </si>
  <si>
    <t>151941</t>
  </si>
  <si>
    <t>151867</t>
  </si>
  <si>
    <t>151776</t>
  </si>
  <si>
    <t>ΕΡΓΑΣΙΑ 1</t>
  </si>
  <si>
    <t>ΕΡΓΑΣΙΑ 2</t>
  </si>
  <si>
    <t>ΕΡΓΑΣΙΑ 3</t>
  </si>
  <si>
    <t>ΕΡΓΑΣΙΑ 4</t>
  </si>
  <si>
    <t>ΕΡΓΑΣΙΑ 5</t>
  </si>
  <si>
    <t>ΕΡΓΑΣΙΑ 6</t>
  </si>
  <si>
    <t>ΘΕΜΑ 1</t>
  </si>
  <si>
    <t>ΘΕΜΑ 2</t>
  </si>
  <si>
    <t>ΘΕΜΑ 3</t>
  </si>
  <si>
    <t>ΣΥΝΟΛΟ</t>
  </si>
  <si>
    <t>Erasmus</t>
  </si>
  <si>
    <t>πτυχιακή</t>
  </si>
  <si>
    <t>Erasmus Krakovia for September</t>
  </si>
  <si>
    <t>ΣΕΠΤΕΜΒΡΙΟΣ</t>
  </si>
  <si>
    <t>*</t>
  </si>
  <si>
    <t>ΦΕΒΡΟΥΑΡΙΟΣ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</si>
</sst>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4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2" fontId="4" fillId="0" borderId="0" xfId="0" applyNumberFormat="1" applyFont="1"/>
    <xf numFmtId="0" fontId="1" fillId="0" borderId="0" xfId="0" applyFont="1"/>
    <xf numFmtId="0" fontId="0" fillId="2" borderId="0" xfId="0" applyFill="1"/>
    <xf numFmtId="2" fontId="4" fillId="2" borderId="0" xfId="0" applyNumberFormat="1" applyFont="1" applyFill="1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2" fontId="4" fillId="3" borderId="0" xfId="0" applyNumberFormat="1" applyFont="1" applyFill="1"/>
    <xf numFmtId="0" fontId="5" fillId="3" borderId="0" xfId="0" applyFont="1" applyFill="1"/>
    <xf numFmtId="164" fontId="5" fillId="3" borderId="0" xfId="0" applyNumberFormat="1" applyFont="1" applyFill="1"/>
    <xf numFmtId="0" fontId="4" fillId="0" borderId="2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/>
    <xf numFmtId="0" fontId="0" fillId="4" borderId="0" xfId="0" applyFill="1"/>
    <xf numFmtId="164" fontId="5" fillId="4" borderId="0" xfId="0" applyNumberFormat="1" applyFont="1" applyFill="1"/>
    <xf numFmtId="0" fontId="4" fillId="4" borderId="2" xfId="0" applyFont="1" applyFill="1" applyBorder="1" applyAlignment="1">
      <alignment horizontal="center"/>
    </xf>
    <xf numFmtId="2" fontId="6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tabSelected="1" zoomScale="60" zoomScaleNormal="60" workbookViewId="0">
      <pane xSplit="2" ySplit="1" topLeftCell="C126" activePane="bottomRight" state="frozen"/>
      <selection pane="topRight" activeCell="E1" sqref="E1"/>
      <selection pane="bottomLeft" activeCell="A2" sqref="A2"/>
      <selection pane="bottomRight" activeCell="G146" sqref="G146"/>
    </sheetView>
  </sheetViews>
  <sheetFormatPr defaultRowHeight="14.5" x14ac:dyDescent="0.35"/>
  <cols>
    <col min="1" max="1" width="7.7265625" bestFit="1" customWidth="1"/>
    <col min="2" max="2" width="8.26953125" bestFit="1" customWidth="1"/>
    <col min="3" max="8" width="9.54296875" bestFit="1" customWidth="1"/>
    <col min="13" max="13" width="8.7265625" style="20"/>
    <col min="14" max="14" width="8.7265625" style="3"/>
    <col min="15" max="15" width="8.7265625" style="2"/>
  </cols>
  <sheetData>
    <row r="1" spans="1:16" s="1" customFormat="1" ht="15" thickBot="1" x14ac:dyDescent="0.4">
      <c r="A1" s="1" t="s">
        <v>0</v>
      </c>
      <c r="B1" s="1" t="s">
        <v>1</v>
      </c>
      <c r="C1" s="1" t="s">
        <v>156</v>
      </c>
      <c r="D1" s="1" t="s">
        <v>157</v>
      </c>
      <c r="E1" s="1" t="s">
        <v>158</v>
      </c>
      <c r="F1" s="1" t="s">
        <v>159</v>
      </c>
      <c r="G1" s="1" t="s">
        <v>160</v>
      </c>
      <c r="H1" s="1" t="s">
        <v>161</v>
      </c>
      <c r="I1" s="1" t="s">
        <v>162</v>
      </c>
      <c r="J1" s="1" t="s">
        <v>163</v>
      </c>
      <c r="K1" s="1" t="s">
        <v>164</v>
      </c>
      <c r="L1" s="8" t="s">
        <v>169</v>
      </c>
      <c r="M1" s="16"/>
      <c r="N1" s="2" t="s">
        <v>165</v>
      </c>
      <c r="O1" s="25" t="s">
        <v>171</v>
      </c>
      <c r="P1" s="21"/>
    </row>
    <row r="2" spans="1:16" x14ac:dyDescent="0.35">
      <c r="A2" t="s">
        <v>2</v>
      </c>
      <c r="B2">
        <v>10</v>
      </c>
      <c r="I2">
        <v>10</v>
      </c>
      <c r="J2">
        <v>0</v>
      </c>
      <c r="K2">
        <v>1</v>
      </c>
      <c r="M2" s="17"/>
      <c r="N2" s="4">
        <f>SUM(C2:H2)/6+0.5*I2+0.25*J2+0.25*K2</f>
        <v>5.25</v>
      </c>
      <c r="O2" s="2">
        <v>5.5</v>
      </c>
    </row>
    <row r="3" spans="1:16" x14ac:dyDescent="0.35">
      <c r="A3" t="s">
        <v>3</v>
      </c>
      <c r="B3">
        <v>12</v>
      </c>
      <c r="M3" s="15"/>
      <c r="N3" s="4">
        <f t="shared" ref="N3:N29" si="0">SUM(C3:H3)/6+0.5*I3+0.25*J3+0.25*K3</f>
        <v>0</v>
      </c>
    </row>
    <row r="4" spans="1:16" x14ac:dyDescent="0.35">
      <c r="A4" t="s">
        <v>4</v>
      </c>
      <c r="B4">
        <v>8</v>
      </c>
      <c r="M4" s="15"/>
      <c r="N4" s="4">
        <f t="shared" si="0"/>
        <v>0</v>
      </c>
    </row>
    <row r="5" spans="1:16" x14ac:dyDescent="0.35">
      <c r="A5" t="s">
        <v>5</v>
      </c>
      <c r="B5">
        <v>8</v>
      </c>
      <c r="I5">
        <v>9</v>
      </c>
      <c r="J5">
        <v>3</v>
      </c>
      <c r="M5" s="15"/>
      <c r="N5" s="4">
        <f t="shared" si="0"/>
        <v>5.25</v>
      </c>
      <c r="O5" s="2">
        <v>5.5</v>
      </c>
    </row>
    <row r="6" spans="1:16" x14ac:dyDescent="0.35">
      <c r="A6" t="s">
        <v>6</v>
      </c>
      <c r="B6">
        <v>10</v>
      </c>
      <c r="I6">
        <v>10</v>
      </c>
      <c r="J6">
        <v>6</v>
      </c>
      <c r="M6" s="15"/>
      <c r="N6" s="4">
        <f t="shared" si="0"/>
        <v>6.5</v>
      </c>
      <c r="O6" s="2">
        <v>6.5</v>
      </c>
    </row>
    <row r="7" spans="1:16" x14ac:dyDescent="0.35">
      <c r="A7" t="s">
        <v>7</v>
      </c>
      <c r="B7">
        <v>12</v>
      </c>
      <c r="M7" s="15"/>
      <c r="N7" s="4">
        <f t="shared" si="0"/>
        <v>0</v>
      </c>
    </row>
    <row r="8" spans="1:16" x14ac:dyDescent="0.35">
      <c r="A8" t="s">
        <v>8</v>
      </c>
      <c r="B8">
        <v>22</v>
      </c>
      <c r="M8" s="15"/>
      <c r="N8" s="4">
        <f t="shared" si="0"/>
        <v>0</v>
      </c>
    </row>
    <row r="9" spans="1:16" x14ac:dyDescent="0.35">
      <c r="A9" t="s">
        <v>9</v>
      </c>
      <c r="B9">
        <v>10</v>
      </c>
      <c r="M9" s="18"/>
      <c r="N9" s="4">
        <f t="shared" si="0"/>
        <v>0</v>
      </c>
      <c r="O9" s="2">
        <v>5</v>
      </c>
      <c r="P9" t="s">
        <v>167</v>
      </c>
    </row>
    <row r="10" spans="1:16" s="22" customFormat="1" x14ac:dyDescent="0.35">
      <c r="A10" s="22" t="s">
        <v>10</v>
      </c>
      <c r="B10" s="22">
        <v>18</v>
      </c>
      <c r="I10" s="22">
        <v>10</v>
      </c>
      <c r="J10" s="22">
        <v>1</v>
      </c>
      <c r="L10" s="25">
        <f>SUM(C10:H10)/6+0.5*I10+0.5*J10</f>
        <v>5.5</v>
      </c>
      <c r="M10" s="24"/>
      <c r="N10" s="25">
        <f>SUM(C10:H10)/6+0.5*I10+0.5*J10</f>
        <v>5.5</v>
      </c>
      <c r="O10" s="25">
        <v>5.5</v>
      </c>
    </row>
    <row r="11" spans="1:16" x14ac:dyDescent="0.35">
      <c r="A11" t="s">
        <v>11</v>
      </c>
      <c r="B11">
        <v>10</v>
      </c>
      <c r="I11">
        <v>10</v>
      </c>
      <c r="J11">
        <v>4</v>
      </c>
      <c r="K11">
        <v>1</v>
      </c>
      <c r="M11" s="15"/>
      <c r="N11" s="4">
        <f t="shared" si="0"/>
        <v>6.25</v>
      </c>
      <c r="O11" s="2">
        <v>6.5</v>
      </c>
    </row>
    <row r="12" spans="1:16" x14ac:dyDescent="0.35">
      <c r="A12" t="s">
        <v>12</v>
      </c>
      <c r="B12">
        <v>10</v>
      </c>
      <c r="M12" s="18"/>
      <c r="N12" s="4">
        <f t="shared" si="0"/>
        <v>0</v>
      </c>
      <c r="O12" s="2">
        <v>6.5</v>
      </c>
      <c r="P12" t="s">
        <v>167</v>
      </c>
    </row>
    <row r="13" spans="1:16" x14ac:dyDescent="0.35">
      <c r="A13" t="s">
        <v>13</v>
      </c>
      <c r="B13">
        <v>10</v>
      </c>
      <c r="M13" s="15"/>
      <c r="N13" s="4">
        <f t="shared" si="0"/>
        <v>0</v>
      </c>
    </row>
    <row r="14" spans="1:16" x14ac:dyDescent="0.35">
      <c r="A14" t="s">
        <v>14</v>
      </c>
      <c r="B14">
        <v>12</v>
      </c>
      <c r="M14" s="15"/>
      <c r="N14" s="4">
        <f t="shared" si="0"/>
        <v>0</v>
      </c>
    </row>
    <row r="15" spans="1:16" x14ac:dyDescent="0.35">
      <c r="A15" t="s">
        <v>15</v>
      </c>
      <c r="B15">
        <v>12</v>
      </c>
      <c r="M15" s="15"/>
      <c r="N15" s="4">
        <f t="shared" si="0"/>
        <v>0</v>
      </c>
    </row>
    <row r="16" spans="1:16" s="22" customFormat="1" x14ac:dyDescent="0.35">
      <c r="A16" s="22" t="s">
        <v>16</v>
      </c>
      <c r="B16" s="22">
        <v>10</v>
      </c>
      <c r="I16" s="22">
        <v>2</v>
      </c>
      <c r="J16" s="22">
        <v>1</v>
      </c>
      <c r="L16" s="25">
        <f>SUM(C16:H16)/6+0.5*I16+0.5*J16</f>
        <v>1.5</v>
      </c>
      <c r="M16" s="24"/>
      <c r="N16" s="25">
        <f>SUM(C16:H16)/6+0.5*I16+0.5*J16</f>
        <v>1.5</v>
      </c>
      <c r="O16" s="25">
        <v>1.5</v>
      </c>
    </row>
    <row r="17" spans="1:16" x14ac:dyDescent="0.35">
      <c r="A17" t="s">
        <v>17</v>
      </c>
      <c r="B17">
        <v>18</v>
      </c>
      <c r="C17">
        <v>1</v>
      </c>
      <c r="D17">
        <v>1</v>
      </c>
      <c r="E17">
        <v>1</v>
      </c>
      <c r="I17">
        <v>8</v>
      </c>
      <c r="J17">
        <v>0</v>
      </c>
      <c r="M17" s="15"/>
      <c r="N17" s="4">
        <f t="shared" si="0"/>
        <v>4.5</v>
      </c>
      <c r="O17" s="2">
        <v>5</v>
      </c>
    </row>
    <row r="18" spans="1:16" s="22" customFormat="1" x14ac:dyDescent="0.35">
      <c r="A18" s="22" t="s">
        <v>18</v>
      </c>
      <c r="B18" s="22">
        <v>22</v>
      </c>
      <c r="C18" s="22">
        <v>1</v>
      </c>
      <c r="D18" s="22">
        <v>1</v>
      </c>
      <c r="E18" s="22">
        <v>1</v>
      </c>
      <c r="I18" s="22">
        <v>3</v>
      </c>
      <c r="J18" s="22">
        <v>2</v>
      </c>
      <c r="L18" s="25">
        <f>SUM(C18:H18)/6+0.5*I18+0.5*J18</f>
        <v>3</v>
      </c>
      <c r="M18" s="24">
        <v>3.5</v>
      </c>
      <c r="N18" s="25">
        <f>SUM(C18:H18)/6+0.5*I18+0.5*J18</f>
        <v>3</v>
      </c>
      <c r="O18" s="25">
        <v>3</v>
      </c>
    </row>
    <row r="19" spans="1:16" x14ac:dyDescent="0.35">
      <c r="A19" t="s">
        <v>19</v>
      </c>
      <c r="B19">
        <v>8</v>
      </c>
      <c r="M19" s="18"/>
      <c r="N19" s="4">
        <f t="shared" si="0"/>
        <v>0</v>
      </c>
      <c r="O19" s="2">
        <v>9</v>
      </c>
      <c r="P19" t="s">
        <v>166</v>
      </c>
    </row>
    <row r="20" spans="1:16" s="22" customFormat="1" x14ac:dyDescent="0.35">
      <c r="A20" s="22" t="s">
        <v>20</v>
      </c>
      <c r="B20" s="22">
        <v>10</v>
      </c>
      <c r="I20" s="22">
        <v>10</v>
      </c>
      <c r="J20" s="22">
        <v>2</v>
      </c>
      <c r="L20" s="25">
        <f>SUM(C20:H20)/6+0.5*I20+0.5*J20</f>
        <v>6</v>
      </c>
      <c r="M20" s="24"/>
      <c r="N20" s="25">
        <f>SUM(C20:H20)/6+0.5*I20+0.5*J20</f>
        <v>6</v>
      </c>
      <c r="O20" s="25">
        <v>6</v>
      </c>
    </row>
    <row r="21" spans="1:16" x14ac:dyDescent="0.35">
      <c r="A21" t="s">
        <v>21</v>
      </c>
      <c r="B21">
        <v>8</v>
      </c>
      <c r="C21">
        <v>1</v>
      </c>
      <c r="D21">
        <v>1</v>
      </c>
      <c r="M21" s="15"/>
      <c r="N21" s="4">
        <f t="shared" si="0"/>
        <v>0.33333333333333331</v>
      </c>
      <c r="O21" s="2">
        <v>0.5</v>
      </c>
    </row>
    <row r="22" spans="1:16" s="22" customFormat="1" x14ac:dyDescent="0.35">
      <c r="A22" s="22" t="s">
        <v>22</v>
      </c>
      <c r="B22" s="22">
        <v>10</v>
      </c>
      <c r="I22" s="22">
        <v>9</v>
      </c>
      <c r="J22" s="22">
        <v>2</v>
      </c>
      <c r="L22" s="25">
        <f>SUM(C22:H22)/6+0.5*I22+0.5*J22</f>
        <v>5.5</v>
      </c>
      <c r="M22" s="24"/>
      <c r="N22" s="25">
        <f>SUM(C22:H22)/6+0.5*I22+0.5*J22</f>
        <v>5.5</v>
      </c>
      <c r="O22" s="25">
        <v>5.5</v>
      </c>
    </row>
    <row r="23" spans="1:16" x14ac:dyDescent="0.35">
      <c r="A23" t="s">
        <v>23</v>
      </c>
      <c r="B23">
        <v>10</v>
      </c>
      <c r="M23" s="15"/>
      <c r="N23" s="4">
        <f t="shared" si="0"/>
        <v>0</v>
      </c>
    </row>
    <row r="24" spans="1:16" x14ac:dyDescent="0.35">
      <c r="A24" t="s">
        <v>24</v>
      </c>
      <c r="B24">
        <v>10</v>
      </c>
      <c r="I24">
        <v>10</v>
      </c>
      <c r="J24">
        <v>0</v>
      </c>
      <c r="M24" s="15"/>
      <c r="N24" s="4">
        <f t="shared" si="0"/>
        <v>5</v>
      </c>
      <c r="O24" s="2">
        <v>5</v>
      </c>
    </row>
    <row r="25" spans="1:16" x14ac:dyDescent="0.35">
      <c r="A25" t="s">
        <v>25</v>
      </c>
      <c r="B25">
        <v>8</v>
      </c>
      <c r="I25">
        <v>9</v>
      </c>
      <c r="J25">
        <v>3</v>
      </c>
      <c r="K25">
        <v>1</v>
      </c>
      <c r="M25" s="15"/>
      <c r="N25" s="4">
        <f t="shared" si="0"/>
        <v>5.5</v>
      </c>
      <c r="O25" s="2">
        <v>5.5</v>
      </c>
    </row>
    <row r="26" spans="1:16" x14ac:dyDescent="0.35">
      <c r="A26" t="s">
        <v>26</v>
      </c>
      <c r="B26">
        <v>10</v>
      </c>
      <c r="M26" s="15"/>
      <c r="N26" s="4">
        <f t="shared" si="0"/>
        <v>0</v>
      </c>
    </row>
    <row r="27" spans="1:16" x14ac:dyDescent="0.35">
      <c r="A27" t="s">
        <v>27</v>
      </c>
      <c r="B27">
        <v>14</v>
      </c>
      <c r="M27" s="15"/>
      <c r="N27" s="4">
        <f t="shared" si="0"/>
        <v>0</v>
      </c>
    </row>
    <row r="28" spans="1:16" x14ac:dyDescent="0.35">
      <c r="A28" t="s">
        <v>28</v>
      </c>
      <c r="B28">
        <v>10</v>
      </c>
      <c r="I28">
        <v>8</v>
      </c>
      <c r="J28">
        <v>3</v>
      </c>
      <c r="K28">
        <v>2</v>
      </c>
      <c r="M28" s="15"/>
      <c r="N28" s="4">
        <f t="shared" si="0"/>
        <v>5.25</v>
      </c>
      <c r="O28" s="2">
        <v>5.5</v>
      </c>
    </row>
    <row r="29" spans="1:16" x14ac:dyDescent="0.35">
      <c r="A29" t="s">
        <v>29</v>
      </c>
      <c r="B29">
        <v>14</v>
      </c>
      <c r="M29" s="15"/>
      <c r="N29" s="4">
        <f t="shared" si="0"/>
        <v>0</v>
      </c>
    </row>
    <row r="30" spans="1:16" s="2" customFormat="1" x14ac:dyDescent="0.35">
      <c r="A30" s="5" t="s">
        <v>30</v>
      </c>
      <c r="B30" s="5">
        <v>12</v>
      </c>
      <c r="C30" s="5"/>
      <c r="D30" s="5"/>
      <c r="E30" s="5"/>
      <c r="F30" s="5"/>
      <c r="G30" s="5"/>
      <c r="H30" s="5"/>
      <c r="I30" s="5">
        <v>6</v>
      </c>
      <c r="J30" s="5">
        <v>5</v>
      </c>
      <c r="M30" s="15"/>
      <c r="N30" s="2">
        <f>(I30+J30)/2</f>
        <v>5.5</v>
      </c>
      <c r="O30" s="2">
        <v>5.5</v>
      </c>
    </row>
    <row r="31" spans="1:16" x14ac:dyDescent="0.35">
      <c r="A31" t="s">
        <v>31</v>
      </c>
      <c r="B31">
        <v>12</v>
      </c>
      <c r="M31" s="15"/>
      <c r="N31" s="4">
        <f>SUM(C31:H31)/6+0.5*I31+0.25*J31+0.25*K31</f>
        <v>0</v>
      </c>
    </row>
    <row r="32" spans="1:16" x14ac:dyDescent="0.35">
      <c r="A32" t="s">
        <v>32</v>
      </c>
      <c r="B32">
        <v>10</v>
      </c>
      <c r="M32" s="15"/>
      <c r="N32" s="4">
        <f t="shared" ref="N32:N95" si="1">SUM(C32:H32)/6+0.5*I32+0.25*J32+0.25*K32</f>
        <v>0</v>
      </c>
    </row>
    <row r="33" spans="1:16" s="9" customFormat="1" x14ac:dyDescent="0.35">
      <c r="A33" s="9" t="s">
        <v>33</v>
      </c>
      <c r="B33" s="9">
        <v>16</v>
      </c>
      <c r="I33" s="9">
        <v>3</v>
      </c>
      <c r="J33" s="9">
        <v>0</v>
      </c>
      <c r="L33" s="13">
        <f>SUM(C33:H33)/6+0.5*I33+0.5*J33</f>
        <v>1.5</v>
      </c>
      <c r="M33" s="18">
        <v>1.5</v>
      </c>
      <c r="N33" s="12">
        <f t="shared" si="1"/>
        <v>1.5</v>
      </c>
      <c r="O33" s="11"/>
    </row>
    <row r="34" spans="1:16" x14ac:dyDescent="0.35">
      <c r="A34" t="s">
        <v>34</v>
      </c>
      <c r="B34">
        <v>14</v>
      </c>
      <c r="M34" s="15"/>
      <c r="N34" s="4">
        <f t="shared" si="1"/>
        <v>0</v>
      </c>
    </row>
    <row r="35" spans="1:16" x14ac:dyDescent="0.35">
      <c r="A35" t="s">
        <v>35</v>
      </c>
      <c r="B35">
        <v>10</v>
      </c>
      <c r="M35" s="15"/>
      <c r="N35" s="4">
        <f t="shared" si="1"/>
        <v>0</v>
      </c>
    </row>
    <row r="36" spans="1:16" x14ac:dyDescent="0.35">
      <c r="A36" t="s">
        <v>36</v>
      </c>
      <c r="B36">
        <v>12</v>
      </c>
      <c r="M36" s="15"/>
      <c r="N36" s="4">
        <f t="shared" si="1"/>
        <v>0</v>
      </c>
    </row>
    <row r="37" spans="1:16" s="9" customFormat="1" x14ac:dyDescent="0.35">
      <c r="A37" s="9" t="s">
        <v>37</v>
      </c>
      <c r="B37" s="9">
        <v>8</v>
      </c>
      <c r="C37" s="9">
        <v>1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2</v>
      </c>
      <c r="J37" s="9">
        <v>3</v>
      </c>
      <c r="K37" s="9">
        <v>1</v>
      </c>
      <c r="L37" s="13">
        <f>SUM(C37:H37)/6+0.5*I37+0.5*J37</f>
        <v>3.5</v>
      </c>
      <c r="M37" s="18">
        <v>3.5</v>
      </c>
      <c r="N37" s="12">
        <f t="shared" si="1"/>
        <v>3</v>
      </c>
      <c r="O37" s="11">
        <v>2</v>
      </c>
      <c r="P37" s="9" t="s">
        <v>170</v>
      </c>
    </row>
    <row r="38" spans="1:16" x14ac:dyDescent="0.35">
      <c r="A38" t="s">
        <v>38</v>
      </c>
      <c r="B38">
        <v>10</v>
      </c>
      <c r="I38">
        <v>0</v>
      </c>
      <c r="J38">
        <v>0</v>
      </c>
      <c r="M38" s="15"/>
      <c r="N38" s="4">
        <f t="shared" si="1"/>
        <v>0</v>
      </c>
    </row>
    <row r="39" spans="1:16" x14ac:dyDescent="0.35">
      <c r="A39" t="s">
        <v>39</v>
      </c>
      <c r="B39">
        <v>8</v>
      </c>
      <c r="I39">
        <v>9</v>
      </c>
      <c r="J39">
        <v>3</v>
      </c>
      <c r="M39" s="15"/>
      <c r="N39" s="4">
        <f t="shared" si="1"/>
        <v>5.25</v>
      </c>
      <c r="O39" s="2">
        <v>5.5</v>
      </c>
    </row>
    <row r="40" spans="1:16" s="9" customFormat="1" x14ac:dyDescent="0.35">
      <c r="A40" s="9" t="s">
        <v>40</v>
      </c>
      <c r="B40" s="9">
        <v>8</v>
      </c>
      <c r="I40" s="9">
        <v>2</v>
      </c>
      <c r="J40" s="9">
        <v>0</v>
      </c>
      <c r="L40" s="13">
        <f>SUM(C40:H40)/6+0.5*I40+0.5*J40</f>
        <v>1</v>
      </c>
      <c r="M40" s="18">
        <v>1</v>
      </c>
      <c r="N40" s="12">
        <f t="shared" si="1"/>
        <v>1</v>
      </c>
      <c r="O40" s="11">
        <v>0.5</v>
      </c>
      <c r="P40" s="9" t="s">
        <v>170</v>
      </c>
    </row>
    <row r="41" spans="1:16" x14ac:dyDescent="0.35">
      <c r="A41" t="s">
        <v>41</v>
      </c>
      <c r="B41">
        <v>8</v>
      </c>
      <c r="I41">
        <v>10</v>
      </c>
      <c r="J41">
        <v>4</v>
      </c>
      <c r="M41" s="15"/>
      <c r="N41" s="4">
        <f t="shared" si="1"/>
        <v>6</v>
      </c>
      <c r="O41" s="2">
        <v>6</v>
      </c>
    </row>
    <row r="42" spans="1:16" x14ac:dyDescent="0.35">
      <c r="A42" t="s">
        <v>42</v>
      </c>
      <c r="B42">
        <v>8</v>
      </c>
      <c r="M42" s="15"/>
      <c r="N42" s="4">
        <f t="shared" si="1"/>
        <v>0</v>
      </c>
    </row>
    <row r="43" spans="1:16" s="9" customFormat="1" x14ac:dyDescent="0.35">
      <c r="A43" s="9" t="s">
        <v>43</v>
      </c>
      <c r="B43" s="9">
        <v>12</v>
      </c>
      <c r="I43" s="9">
        <v>2</v>
      </c>
      <c r="J43" s="9">
        <v>3</v>
      </c>
      <c r="L43" s="13">
        <f>SUM(C43:H43)/6+0.5*I43+0.5*J43</f>
        <v>2.5</v>
      </c>
      <c r="M43" s="18">
        <v>2.5</v>
      </c>
      <c r="N43" s="12">
        <f t="shared" si="1"/>
        <v>1.75</v>
      </c>
      <c r="O43" s="11"/>
      <c r="P43" s="9" t="s">
        <v>170</v>
      </c>
    </row>
    <row r="44" spans="1:16" x14ac:dyDescent="0.35">
      <c r="A44" t="s">
        <v>44</v>
      </c>
      <c r="B44">
        <v>8</v>
      </c>
      <c r="M44" s="15"/>
      <c r="N44" s="4">
        <f t="shared" si="1"/>
        <v>0</v>
      </c>
    </row>
    <row r="45" spans="1:16" x14ac:dyDescent="0.35">
      <c r="A45" t="s">
        <v>45</v>
      </c>
      <c r="B45">
        <v>18</v>
      </c>
      <c r="M45" s="15"/>
      <c r="N45" s="4">
        <f t="shared" si="1"/>
        <v>0</v>
      </c>
    </row>
    <row r="46" spans="1:16" x14ac:dyDescent="0.35">
      <c r="A46" t="s">
        <v>46</v>
      </c>
      <c r="B46">
        <v>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10</v>
      </c>
      <c r="J46">
        <v>10</v>
      </c>
      <c r="K46">
        <v>10</v>
      </c>
      <c r="M46" s="15"/>
      <c r="N46" s="4">
        <f t="shared" si="1"/>
        <v>11</v>
      </c>
      <c r="O46" s="2">
        <v>10</v>
      </c>
    </row>
    <row r="47" spans="1:16" x14ac:dyDescent="0.35">
      <c r="A47" t="s">
        <v>47</v>
      </c>
      <c r="B47">
        <v>10</v>
      </c>
      <c r="M47" s="15"/>
      <c r="N47" s="4">
        <f t="shared" si="1"/>
        <v>0</v>
      </c>
    </row>
    <row r="48" spans="1:16" s="22" customFormat="1" x14ac:dyDescent="0.35">
      <c r="A48" s="22" t="s">
        <v>48</v>
      </c>
      <c r="B48" s="22">
        <v>10</v>
      </c>
      <c r="C48" s="22">
        <v>1</v>
      </c>
      <c r="I48" s="22">
        <v>0</v>
      </c>
      <c r="L48" s="25">
        <f>SUM(C48:H48)/6+0.5*I48+0.5*J48</f>
        <v>0.16666666666666666</v>
      </c>
      <c r="M48" s="24"/>
      <c r="N48" s="25">
        <f t="shared" ref="N48:N49" si="2">SUM(C48:H48)/6+0.5*I48+0.5*J48</f>
        <v>0.16666666666666666</v>
      </c>
      <c r="O48" s="25">
        <v>0.5</v>
      </c>
    </row>
    <row r="49" spans="1:16" s="22" customFormat="1" x14ac:dyDescent="0.35">
      <c r="A49" s="22" t="s">
        <v>49</v>
      </c>
      <c r="B49" s="22">
        <v>12</v>
      </c>
      <c r="I49" s="22">
        <v>10</v>
      </c>
      <c r="J49" s="22">
        <v>2</v>
      </c>
      <c r="L49" s="25">
        <f>SUM(C49:H49)/6+0.5*I49+0.5*J49</f>
        <v>6</v>
      </c>
      <c r="M49" s="24">
        <v>2</v>
      </c>
      <c r="N49" s="25">
        <f t="shared" si="2"/>
        <v>6</v>
      </c>
      <c r="O49" s="25">
        <v>6</v>
      </c>
      <c r="P49" s="22" t="s">
        <v>170</v>
      </c>
    </row>
    <row r="50" spans="1:16" s="9" customFormat="1" x14ac:dyDescent="0.35">
      <c r="A50" s="9" t="s">
        <v>50</v>
      </c>
      <c r="B50" s="9">
        <v>8</v>
      </c>
      <c r="I50" s="9">
        <v>2</v>
      </c>
      <c r="J50" s="9">
        <v>1</v>
      </c>
      <c r="L50" s="13">
        <f t="shared" ref="L50" si="3">SUM(C50:H50)/6+0.5*I50+0.5*J50</f>
        <v>1.5</v>
      </c>
      <c r="M50" s="18">
        <v>1.5</v>
      </c>
      <c r="N50" s="12">
        <f t="shared" si="1"/>
        <v>1.25</v>
      </c>
      <c r="O50" s="11"/>
      <c r="P50" s="9" t="s">
        <v>170</v>
      </c>
    </row>
    <row r="51" spans="1:16" x14ac:dyDescent="0.35">
      <c r="A51" t="s">
        <v>51</v>
      </c>
      <c r="B51">
        <v>8</v>
      </c>
      <c r="M51" s="15"/>
      <c r="N51" s="4">
        <f t="shared" si="1"/>
        <v>0</v>
      </c>
    </row>
    <row r="52" spans="1:16" s="9" customFormat="1" x14ac:dyDescent="0.35">
      <c r="A52" s="9" t="s">
        <v>52</v>
      </c>
      <c r="B52" s="9">
        <v>10</v>
      </c>
      <c r="I52" s="9">
        <v>1</v>
      </c>
      <c r="J52" s="9">
        <v>1</v>
      </c>
      <c r="L52" s="13">
        <f>SUM(C52:H52)/6+0.5*I52+0.5*J52</f>
        <v>1</v>
      </c>
      <c r="M52" s="18">
        <v>1</v>
      </c>
      <c r="N52" s="12">
        <f t="shared" si="1"/>
        <v>0.75</v>
      </c>
      <c r="O52" s="11">
        <v>0.5</v>
      </c>
    </row>
    <row r="53" spans="1:16" s="22" customFormat="1" x14ac:dyDescent="0.35">
      <c r="A53" s="22" t="s">
        <v>53</v>
      </c>
      <c r="B53" s="22">
        <v>8</v>
      </c>
      <c r="C53" s="22">
        <v>1</v>
      </c>
      <c r="D53" s="22">
        <v>1</v>
      </c>
      <c r="E53" s="22">
        <v>1</v>
      </c>
      <c r="F53" s="22">
        <v>1</v>
      </c>
      <c r="I53" s="22">
        <v>8</v>
      </c>
      <c r="J53" s="22">
        <v>4</v>
      </c>
      <c r="L53" s="25">
        <f>SUM(C53:H53)/6+0.5*I53+0.5*J53</f>
        <v>6.666666666666667</v>
      </c>
      <c r="M53" s="24">
        <v>2.5</v>
      </c>
      <c r="N53" s="25">
        <f t="shared" ref="N53" si="4">SUM(C53:H53)/6+0.5*I53+0.5*J53</f>
        <v>6.666666666666667</v>
      </c>
      <c r="O53" s="25">
        <v>6.5</v>
      </c>
    </row>
    <row r="54" spans="1:16" x14ac:dyDescent="0.35">
      <c r="A54" t="s">
        <v>54</v>
      </c>
      <c r="B54">
        <v>16</v>
      </c>
      <c r="M54" s="15"/>
      <c r="N54" s="4">
        <f t="shared" si="1"/>
        <v>0</v>
      </c>
    </row>
    <row r="55" spans="1:16" x14ac:dyDescent="0.35">
      <c r="A55" t="s">
        <v>55</v>
      </c>
      <c r="B55">
        <v>10</v>
      </c>
      <c r="M55" s="18"/>
      <c r="N55" s="4">
        <f t="shared" si="1"/>
        <v>0</v>
      </c>
      <c r="O55" s="2">
        <v>7.5</v>
      </c>
      <c r="P55" t="s">
        <v>167</v>
      </c>
    </row>
    <row r="56" spans="1:16" x14ac:dyDescent="0.35">
      <c r="A56" t="s">
        <v>56</v>
      </c>
      <c r="B56">
        <v>8</v>
      </c>
      <c r="I56">
        <v>10</v>
      </c>
      <c r="J56">
        <v>2</v>
      </c>
      <c r="K56">
        <v>3</v>
      </c>
      <c r="M56" s="15"/>
      <c r="N56" s="4">
        <f t="shared" si="1"/>
        <v>6.25</v>
      </c>
      <c r="O56" s="2">
        <v>6.5</v>
      </c>
    </row>
    <row r="57" spans="1:16" x14ac:dyDescent="0.35">
      <c r="A57" t="s">
        <v>57</v>
      </c>
      <c r="B57">
        <v>8</v>
      </c>
      <c r="I57">
        <v>9</v>
      </c>
      <c r="J57">
        <v>0</v>
      </c>
      <c r="M57" s="15"/>
      <c r="N57" s="4">
        <f t="shared" si="1"/>
        <v>4.5</v>
      </c>
      <c r="O57" s="2">
        <v>5</v>
      </c>
    </row>
    <row r="58" spans="1:16" x14ac:dyDescent="0.35">
      <c r="A58" t="s">
        <v>58</v>
      </c>
      <c r="B58">
        <v>8</v>
      </c>
      <c r="M58" s="15"/>
      <c r="N58" s="4">
        <f t="shared" si="1"/>
        <v>0</v>
      </c>
    </row>
    <row r="59" spans="1:16" x14ac:dyDescent="0.35">
      <c r="A59" t="s">
        <v>59</v>
      </c>
      <c r="B59">
        <v>14</v>
      </c>
      <c r="M59" s="15"/>
      <c r="N59" s="4">
        <f t="shared" si="1"/>
        <v>0</v>
      </c>
    </row>
    <row r="60" spans="1:16" x14ac:dyDescent="0.35">
      <c r="A60" t="s">
        <v>60</v>
      </c>
      <c r="B60">
        <v>10</v>
      </c>
      <c r="M60" s="15"/>
      <c r="N60" s="4">
        <f t="shared" si="1"/>
        <v>0</v>
      </c>
    </row>
    <row r="61" spans="1:16" x14ac:dyDescent="0.35">
      <c r="A61" t="s">
        <v>61</v>
      </c>
      <c r="B61">
        <v>8</v>
      </c>
      <c r="M61" s="15"/>
      <c r="N61" s="4">
        <f t="shared" si="1"/>
        <v>0</v>
      </c>
    </row>
    <row r="62" spans="1:16" x14ac:dyDescent="0.35">
      <c r="A62" t="s">
        <v>62</v>
      </c>
      <c r="B62">
        <v>8</v>
      </c>
      <c r="I62">
        <v>10</v>
      </c>
      <c r="J62">
        <v>4</v>
      </c>
      <c r="M62" s="15"/>
      <c r="N62" s="4">
        <f t="shared" si="1"/>
        <v>6</v>
      </c>
      <c r="O62" s="2">
        <v>6</v>
      </c>
    </row>
    <row r="63" spans="1:16" x14ac:dyDescent="0.35">
      <c r="A63" t="s">
        <v>63</v>
      </c>
      <c r="B63">
        <v>10</v>
      </c>
      <c r="M63" s="15"/>
      <c r="N63" s="4">
        <f t="shared" si="1"/>
        <v>0</v>
      </c>
    </row>
    <row r="64" spans="1:16" s="22" customFormat="1" x14ac:dyDescent="0.35">
      <c r="A64" s="22" t="s">
        <v>64</v>
      </c>
      <c r="B64" s="22">
        <v>20</v>
      </c>
      <c r="C64" s="22">
        <v>1</v>
      </c>
      <c r="I64" s="22">
        <v>7</v>
      </c>
      <c r="J64" s="22">
        <v>3</v>
      </c>
      <c r="L64" s="25">
        <f>SUM(C64:H64)/6+0.5*I64+0.5*J64</f>
        <v>5.1666666666666661</v>
      </c>
      <c r="M64" s="24"/>
      <c r="N64" s="25">
        <f t="shared" ref="N64:N65" si="5">SUM(C64:H64)/6+0.5*I64+0.5*J64</f>
        <v>5.1666666666666661</v>
      </c>
      <c r="O64" s="25">
        <v>5</v>
      </c>
    </row>
    <row r="65" spans="1:16" s="22" customFormat="1" x14ac:dyDescent="0.35">
      <c r="A65" s="22" t="s">
        <v>65</v>
      </c>
      <c r="B65" s="22">
        <v>12</v>
      </c>
      <c r="I65" s="22">
        <v>10</v>
      </c>
      <c r="J65" s="22">
        <v>3</v>
      </c>
      <c r="L65" s="25">
        <f>SUM(C65:H65)/6+0.5*I65+0.5*J65</f>
        <v>6.5</v>
      </c>
      <c r="M65" s="24"/>
      <c r="N65" s="25">
        <f t="shared" si="5"/>
        <v>6.5</v>
      </c>
      <c r="O65" s="25">
        <v>6.5</v>
      </c>
    </row>
    <row r="66" spans="1:16" x14ac:dyDescent="0.35">
      <c r="A66" t="s">
        <v>66</v>
      </c>
      <c r="B66">
        <v>8</v>
      </c>
      <c r="M66" s="15"/>
      <c r="N66" s="4">
        <f t="shared" si="1"/>
        <v>0</v>
      </c>
    </row>
    <row r="67" spans="1:16" x14ac:dyDescent="0.35">
      <c r="A67" t="s">
        <v>67</v>
      </c>
      <c r="B67">
        <v>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10</v>
      </c>
      <c r="J67">
        <v>3</v>
      </c>
      <c r="M67" s="15"/>
      <c r="N67" s="4">
        <f t="shared" si="1"/>
        <v>6.75</v>
      </c>
      <c r="O67" s="2">
        <v>7</v>
      </c>
    </row>
    <row r="68" spans="1:16" s="22" customFormat="1" x14ac:dyDescent="0.35">
      <c r="A68" s="22" t="s">
        <v>68</v>
      </c>
      <c r="B68" s="22">
        <v>12</v>
      </c>
      <c r="I68" s="22">
        <v>7</v>
      </c>
      <c r="J68" s="22">
        <v>2</v>
      </c>
      <c r="L68" s="25">
        <f>SUM(C68:H68)/6+0.5*I68+0.5*J68</f>
        <v>4.5</v>
      </c>
      <c r="M68" s="24">
        <v>3.5</v>
      </c>
      <c r="N68" s="25">
        <f>SUM(C68:H68)/6+0.5*I68+0.5*J68</f>
        <v>4.5</v>
      </c>
      <c r="O68" s="25">
        <v>4.5</v>
      </c>
    </row>
    <row r="69" spans="1:16" x14ac:dyDescent="0.35">
      <c r="A69" t="s">
        <v>69</v>
      </c>
      <c r="B69">
        <v>12</v>
      </c>
      <c r="I69">
        <v>9</v>
      </c>
      <c r="J69">
        <v>3</v>
      </c>
      <c r="M69" s="15"/>
      <c r="N69" s="4">
        <f t="shared" si="1"/>
        <v>5.25</v>
      </c>
      <c r="O69" s="2">
        <v>5.5</v>
      </c>
    </row>
    <row r="70" spans="1:16" x14ac:dyDescent="0.35">
      <c r="A70" t="s">
        <v>70</v>
      </c>
      <c r="B70">
        <v>8</v>
      </c>
      <c r="I70">
        <v>0</v>
      </c>
      <c r="J70">
        <v>0</v>
      </c>
      <c r="K70">
        <v>1</v>
      </c>
      <c r="M70" s="15"/>
      <c r="N70" s="4">
        <f t="shared" si="1"/>
        <v>0.25</v>
      </c>
      <c r="O70" s="2">
        <v>0.5</v>
      </c>
    </row>
    <row r="71" spans="1:16" x14ac:dyDescent="0.35">
      <c r="A71" t="s">
        <v>71</v>
      </c>
      <c r="B71">
        <v>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10</v>
      </c>
      <c r="J71">
        <v>2</v>
      </c>
      <c r="K71">
        <v>10</v>
      </c>
      <c r="M71" s="15"/>
      <c r="N71" s="4">
        <f t="shared" si="1"/>
        <v>9</v>
      </c>
      <c r="O71" s="2">
        <v>9</v>
      </c>
    </row>
    <row r="72" spans="1:16" x14ac:dyDescent="0.35">
      <c r="A72" t="s">
        <v>72</v>
      </c>
      <c r="B72">
        <v>8</v>
      </c>
      <c r="I72">
        <v>10</v>
      </c>
      <c r="J72">
        <v>4</v>
      </c>
      <c r="M72" s="15"/>
      <c r="N72" s="4">
        <f t="shared" si="1"/>
        <v>6</v>
      </c>
      <c r="O72" s="2">
        <v>6</v>
      </c>
    </row>
    <row r="73" spans="1:16" x14ac:dyDescent="0.35">
      <c r="A73" t="s">
        <v>73</v>
      </c>
      <c r="B73">
        <v>10</v>
      </c>
      <c r="M73" s="18"/>
      <c r="N73" s="4">
        <f t="shared" si="1"/>
        <v>0</v>
      </c>
      <c r="O73" s="2">
        <v>5</v>
      </c>
      <c r="P73" t="s">
        <v>167</v>
      </c>
    </row>
    <row r="74" spans="1:16" s="22" customFormat="1" x14ac:dyDescent="0.35">
      <c r="A74" s="22" t="s">
        <v>74</v>
      </c>
      <c r="B74" s="22">
        <v>18</v>
      </c>
      <c r="I74" s="22">
        <v>4</v>
      </c>
      <c r="J74" s="22">
        <v>2</v>
      </c>
      <c r="L74" s="25">
        <f>SUM(C74:H74)/6+0.5*I74+0.5*J74</f>
        <v>3</v>
      </c>
      <c r="M74" s="24">
        <v>2</v>
      </c>
      <c r="N74" s="25">
        <f>SUM(C74:H74)/6+0.5*I74+0.5*J74</f>
        <v>3</v>
      </c>
      <c r="O74" s="25">
        <v>3</v>
      </c>
    </row>
    <row r="75" spans="1:16" x14ac:dyDescent="0.35">
      <c r="A75" t="s">
        <v>75</v>
      </c>
      <c r="B75">
        <v>10</v>
      </c>
      <c r="I75">
        <v>10</v>
      </c>
      <c r="J75">
        <v>4</v>
      </c>
      <c r="M75" s="15"/>
      <c r="N75" s="4">
        <f t="shared" si="1"/>
        <v>6</v>
      </c>
      <c r="O75" s="2">
        <v>6</v>
      </c>
    </row>
    <row r="76" spans="1:16" x14ac:dyDescent="0.35">
      <c r="A76" t="s">
        <v>76</v>
      </c>
      <c r="B76">
        <v>12</v>
      </c>
      <c r="M76" s="15"/>
      <c r="N76" s="4">
        <f t="shared" si="1"/>
        <v>0</v>
      </c>
    </row>
    <row r="77" spans="1:16" s="22" customFormat="1" x14ac:dyDescent="0.35">
      <c r="A77" s="22" t="s">
        <v>77</v>
      </c>
      <c r="B77" s="22">
        <v>18</v>
      </c>
      <c r="I77" s="22">
        <v>10</v>
      </c>
      <c r="J77" s="22">
        <v>1</v>
      </c>
      <c r="L77" s="25">
        <f>SUM(C77:H77)/6+0.5*I77+0.5*J77</f>
        <v>5.5</v>
      </c>
      <c r="M77" s="24"/>
      <c r="N77" s="25">
        <f t="shared" ref="N77:N78" si="6">SUM(C77:H77)/6+0.5*I77+0.5*J77</f>
        <v>5.5</v>
      </c>
      <c r="O77" s="25">
        <v>5.5</v>
      </c>
    </row>
    <row r="78" spans="1:16" s="22" customFormat="1" x14ac:dyDescent="0.35">
      <c r="A78" s="22" t="s">
        <v>78</v>
      </c>
      <c r="B78" s="22">
        <v>16</v>
      </c>
      <c r="I78" s="22">
        <v>10</v>
      </c>
      <c r="J78" s="22">
        <v>3</v>
      </c>
      <c r="L78" s="25">
        <f>SUM(C78:H78)/6+0.5*I78+0.5*J78</f>
        <v>6.5</v>
      </c>
      <c r="M78" s="24"/>
      <c r="N78" s="25">
        <f t="shared" si="6"/>
        <v>6.5</v>
      </c>
      <c r="O78" s="25">
        <v>6.5</v>
      </c>
    </row>
    <row r="79" spans="1:16" x14ac:dyDescent="0.35">
      <c r="A79" t="s">
        <v>79</v>
      </c>
      <c r="B79">
        <v>12</v>
      </c>
      <c r="M79" s="15"/>
      <c r="N79" s="4">
        <f t="shared" si="1"/>
        <v>0</v>
      </c>
    </row>
    <row r="80" spans="1:16" x14ac:dyDescent="0.35">
      <c r="A80" t="s">
        <v>80</v>
      </c>
      <c r="B80">
        <v>20</v>
      </c>
      <c r="M80" s="15"/>
      <c r="N80" s="4">
        <f t="shared" si="1"/>
        <v>0</v>
      </c>
    </row>
    <row r="81" spans="1:16" x14ac:dyDescent="0.35">
      <c r="A81" t="s">
        <v>81</v>
      </c>
      <c r="B81">
        <v>10</v>
      </c>
      <c r="M81" s="18"/>
      <c r="N81" s="4">
        <f t="shared" si="1"/>
        <v>0</v>
      </c>
      <c r="O81" s="2">
        <v>6</v>
      </c>
      <c r="P81" t="s">
        <v>167</v>
      </c>
    </row>
    <row r="82" spans="1:16" x14ac:dyDescent="0.35">
      <c r="A82" t="s">
        <v>82</v>
      </c>
      <c r="B82">
        <v>14</v>
      </c>
      <c r="F82">
        <v>1</v>
      </c>
      <c r="I82">
        <v>9</v>
      </c>
      <c r="J82">
        <v>3</v>
      </c>
      <c r="M82" s="15"/>
      <c r="N82" s="4">
        <f t="shared" si="1"/>
        <v>5.416666666666667</v>
      </c>
      <c r="O82" s="2">
        <v>5.5</v>
      </c>
    </row>
    <row r="83" spans="1:16" x14ac:dyDescent="0.35">
      <c r="A83" t="s">
        <v>83</v>
      </c>
      <c r="B83">
        <v>10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10</v>
      </c>
      <c r="J83">
        <v>3</v>
      </c>
      <c r="K83">
        <v>1</v>
      </c>
      <c r="M83" s="15"/>
      <c r="N83" s="4">
        <f t="shared" si="1"/>
        <v>7</v>
      </c>
      <c r="O83" s="2">
        <v>7</v>
      </c>
    </row>
    <row r="84" spans="1:16" x14ac:dyDescent="0.35">
      <c r="A84" t="s">
        <v>84</v>
      </c>
      <c r="B84">
        <v>8</v>
      </c>
      <c r="M84" s="15"/>
      <c r="N84" s="4">
        <f t="shared" si="1"/>
        <v>0</v>
      </c>
    </row>
    <row r="85" spans="1:16" s="22" customFormat="1" x14ac:dyDescent="0.35">
      <c r="A85" s="22" t="s">
        <v>85</v>
      </c>
      <c r="B85" s="22">
        <v>12</v>
      </c>
      <c r="I85" s="22">
        <v>4</v>
      </c>
      <c r="J85" s="22">
        <v>1</v>
      </c>
      <c r="L85" s="25">
        <f>SUM(C85:H85)/6+0.5*I85+0.5*J85</f>
        <v>2.5</v>
      </c>
      <c r="M85" s="24"/>
      <c r="N85" s="25">
        <f>SUM(C85:H85)/6+0.5*I85+0.5*J85</f>
        <v>2.5</v>
      </c>
      <c r="O85" s="25">
        <v>2.5</v>
      </c>
    </row>
    <row r="86" spans="1:16" s="9" customFormat="1" x14ac:dyDescent="0.35">
      <c r="A86" s="9" t="s">
        <v>86</v>
      </c>
      <c r="B86" s="9">
        <v>10</v>
      </c>
      <c r="I86" s="9">
        <v>3</v>
      </c>
      <c r="J86" s="9">
        <v>1</v>
      </c>
      <c r="L86" s="14">
        <f t="shared" ref="L86:L87" si="7">SUM(C86:H86)/6+0.5*I86+0.5*J86</f>
        <v>2</v>
      </c>
      <c r="M86" s="18">
        <v>2</v>
      </c>
      <c r="N86" s="12">
        <f t="shared" si="1"/>
        <v>1.75</v>
      </c>
      <c r="O86" s="11"/>
    </row>
    <row r="87" spans="1:16" s="9" customFormat="1" x14ac:dyDescent="0.35">
      <c r="A87" s="9" t="s">
        <v>87</v>
      </c>
      <c r="B87" s="9">
        <v>12</v>
      </c>
      <c r="I87" s="9">
        <v>2</v>
      </c>
      <c r="J87" s="9">
        <v>1</v>
      </c>
      <c r="L87" s="14">
        <f t="shared" si="7"/>
        <v>1.5</v>
      </c>
      <c r="M87" s="18">
        <v>1.5</v>
      </c>
      <c r="N87" s="12">
        <f t="shared" si="1"/>
        <v>1.25</v>
      </c>
      <c r="O87" s="11">
        <v>1.5</v>
      </c>
      <c r="P87" s="9" t="s">
        <v>170</v>
      </c>
    </row>
    <row r="88" spans="1:16" x14ac:dyDescent="0.35">
      <c r="A88" t="s">
        <v>88</v>
      </c>
      <c r="B88">
        <v>14</v>
      </c>
      <c r="C88">
        <v>1</v>
      </c>
      <c r="I88">
        <v>10</v>
      </c>
      <c r="J88">
        <v>2</v>
      </c>
      <c r="M88" s="15"/>
      <c r="N88" s="4">
        <f t="shared" si="1"/>
        <v>5.666666666666667</v>
      </c>
      <c r="O88" s="2">
        <v>5.5</v>
      </c>
    </row>
    <row r="89" spans="1:16" x14ac:dyDescent="0.35">
      <c r="A89" t="s">
        <v>89</v>
      </c>
      <c r="B89">
        <v>10</v>
      </c>
      <c r="M89" s="15"/>
      <c r="N89" s="4">
        <f t="shared" si="1"/>
        <v>0</v>
      </c>
    </row>
    <row r="90" spans="1:16" s="9" customFormat="1" x14ac:dyDescent="0.35">
      <c r="A90" s="9" t="s">
        <v>90</v>
      </c>
      <c r="B90" s="9">
        <v>8</v>
      </c>
      <c r="I90" s="9">
        <v>4</v>
      </c>
      <c r="J90" s="9">
        <v>0</v>
      </c>
      <c r="K90" s="9">
        <v>1</v>
      </c>
      <c r="L90" s="14">
        <f>SUM(C90:H90)/6+0.5*I90+0.5*J90</f>
        <v>2</v>
      </c>
      <c r="M90" s="18">
        <v>2</v>
      </c>
      <c r="N90" s="12">
        <f t="shared" si="1"/>
        <v>2.25</v>
      </c>
      <c r="O90" s="11">
        <v>3.5</v>
      </c>
    </row>
    <row r="91" spans="1:16" x14ac:dyDescent="0.35">
      <c r="A91" t="s">
        <v>91</v>
      </c>
      <c r="B91">
        <v>10</v>
      </c>
      <c r="M91" s="15"/>
      <c r="N91" s="4">
        <f t="shared" si="1"/>
        <v>0</v>
      </c>
    </row>
    <row r="92" spans="1:16" x14ac:dyDescent="0.35">
      <c r="A92" t="s">
        <v>92</v>
      </c>
      <c r="B92">
        <v>10</v>
      </c>
      <c r="I92">
        <v>10</v>
      </c>
      <c r="J92">
        <v>1</v>
      </c>
      <c r="K92">
        <v>10</v>
      </c>
      <c r="M92" s="15"/>
      <c r="N92" s="4">
        <f t="shared" si="1"/>
        <v>7.75</v>
      </c>
      <c r="O92" s="2">
        <v>8</v>
      </c>
    </row>
    <row r="93" spans="1:16" x14ac:dyDescent="0.35">
      <c r="A93" t="s">
        <v>93</v>
      </c>
      <c r="B93">
        <v>10</v>
      </c>
      <c r="M93" s="15"/>
      <c r="N93" s="4">
        <f t="shared" si="1"/>
        <v>0</v>
      </c>
    </row>
    <row r="94" spans="1:16" x14ac:dyDescent="0.35">
      <c r="A94" t="s">
        <v>94</v>
      </c>
      <c r="B94">
        <v>10</v>
      </c>
      <c r="I94">
        <v>7</v>
      </c>
      <c r="J94">
        <v>4</v>
      </c>
      <c r="M94" s="15"/>
      <c r="N94" s="4">
        <f t="shared" si="1"/>
        <v>4.5</v>
      </c>
      <c r="O94" s="2">
        <v>5</v>
      </c>
    </row>
    <row r="95" spans="1:16" x14ac:dyDescent="0.35">
      <c r="A95" t="s">
        <v>95</v>
      </c>
      <c r="B95">
        <v>10</v>
      </c>
      <c r="I95">
        <v>10</v>
      </c>
      <c r="J95">
        <v>4</v>
      </c>
      <c r="M95" s="15"/>
      <c r="N95" s="4">
        <f t="shared" si="1"/>
        <v>6</v>
      </c>
      <c r="O95" s="2">
        <v>6</v>
      </c>
    </row>
    <row r="96" spans="1:16" x14ac:dyDescent="0.35">
      <c r="A96" t="s">
        <v>96</v>
      </c>
      <c r="B96">
        <v>8</v>
      </c>
      <c r="M96" s="15"/>
      <c r="N96" s="4">
        <f t="shared" ref="N96:N155" si="8">SUM(C96:H96)/6+0.5*I96+0.25*J96+0.25*K96</f>
        <v>0</v>
      </c>
    </row>
    <row r="97" spans="1:16" x14ac:dyDescent="0.35">
      <c r="A97" t="s">
        <v>97</v>
      </c>
      <c r="B97">
        <v>12</v>
      </c>
      <c r="M97" s="15"/>
      <c r="N97" s="4">
        <f t="shared" si="8"/>
        <v>0</v>
      </c>
    </row>
    <row r="98" spans="1:16" x14ac:dyDescent="0.35">
      <c r="A98" t="s">
        <v>98</v>
      </c>
      <c r="B98">
        <v>10</v>
      </c>
      <c r="C98">
        <v>1</v>
      </c>
      <c r="D98">
        <v>1</v>
      </c>
      <c r="E98">
        <v>1</v>
      </c>
      <c r="F98">
        <v>1</v>
      </c>
      <c r="G98">
        <v>1</v>
      </c>
      <c r="I98">
        <v>10</v>
      </c>
      <c r="J98">
        <v>4</v>
      </c>
      <c r="M98" s="15"/>
      <c r="N98" s="4">
        <f t="shared" si="8"/>
        <v>6.833333333333333</v>
      </c>
      <c r="O98" s="2">
        <v>7</v>
      </c>
    </row>
    <row r="99" spans="1:16" s="22" customFormat="1" x14ac:dyDescent="0.35">
      <c r="A99" s="22" t="s">
        <v>99</v>
      </c>
      <c r="B99" s="22">
        <v>10</v>
      </c>
      <c r="I99" s="22">
        <v>0</v>
      </c>
      <c r="J99" s="22">
        <v>0</v>
      </c>
      <c r="L99" s="25">
        <f>SUM(C99:H99)/6+0.5*I99+0.5*J99</f>
        <v>0</v>
      </c>
      <c r="M99" s="24"/>
      <c r="N99" s="25">
        <f t="shared" ref="N99:N100" si="9">SUM(C99:H99)/6+0.5*I99+0.5*J99</f>
        <v>0</v>
      </c>
      <c r="O99" s="25">
        <v>0</v>
      </c>
    </row>
    <row r="100" spans="1:16" s="22" customFormat="1" x14ac:dyDescent="0.35">
      <c r="A100" s="22" t="s">
        <v>100</v>
      </c>
      <c r="B100" s="22">
        <v>10</v>
      </c>
      <c r="I100" s="22">
        <v>10</v>
      </c>
      <c r="J100" s="22">
        <v>6</v>
      </c>
      <c r="L100" s="25">
        <f>SUM(C100:H100)/6+0.5*I100+0.5*J100</f>
        <v>8</v>
      </c>
      <c r="M100" s="24"/>
      <c r="N100" s="25">
        <f t="shared" si="9"/>
        <v>8</v>
      </c>
      <c r="O100" s="25">
        <v>8</v>
      </c>
    </row>
    <row r="101" spans="1:16" x14ac:dyDescent="0.35">
      <c r="A101" t="s">
        <v>101</v>
      </c>
      <c r="B101">
        <v>10</v>
      </c>
      <c r="M101" s="18"/>
      <c r="N101" s="4">
        <f t="shared" si="8"/>
        <v>0</v>
      </c>
      <c r="O101" s="2">
        <v>8.5</v>
      </c>
      <c r="P101" t="s">
        <v>167</v>
      </c>
    </row>
    <row r="102" spans="1:16" x14ac:dyDescent="0.35">
      <c r="A102" t="s">
        <v>102</v>
      </c>
      <c r="B102">
        <v>8</v>
      </c>
      <c r="M102" s="15"/>
      <c r="N102" s="4">
        <f t="shared" si="8"/>
        <v>0</v>
      </c>
    </row>
    <row r="103" spans="1:16" s="9" customFormat="1" x14ac:dyDescent="0.35">
      <c r="A103" s="9" t="s">
        <v>103</v>
      </c>
      <c r="B103" s="9">
        <v>8</v>
      </c>
      <c r="C103" s="9">
        <v>1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3</v>
      </c>
      <c r="J103" s="9">
        <v>0</v>
      </c>
      <c r="L103" s="14">
        <f t="shared" ref="L103:L104" si="10">SUM(C103:H103)/6+0.5*I103+0.5*J103</f>
        <v>2.5</v>
      </c>
      <c r="M103" s="18">
        <v>2.5</v>
      </c>
      <c r="N103" s="12">
        <f t="shared" si="8"/>
        <v>2.5</v>
      </c>
      <c r="O103" s="11">
        <v>3</v>
      </c>
      <c r="P103" s="9" t="s">
        <v>170</v>
      </c>
    </row>
    <row r="104" spans="1:16" s="9" customFormat="1" x14ac:dyDescent="0.35">
      <c r="A104" s="9" t="s">
        <v>104</v>
      </c>
      <c r="B104" s="9">
        <v>10</v>
      </c>
      <c r="I104" s="9">
        <v>9</v>
      </c>
      <c r="J104" s="9">
        <v>0</v>
      </c>
      <c r="L104" s="14">
        <f t="shared" si="10"/>
        <v>4.5</v>
      </c>
      <c r="M104" s="18">
        <v>5</v>
      </c>
      <c r="N104" s="12">
        <f t="shared" si="8"/>
        <v>4.5</v>
      </c>
      <c r="O104" s="11">
        <v>1.5</v>
      </c>
    </row>
    <row r="105" spans="1:16" x14ac:dyDescent="0.35">
      <c r="A105" t="s">
        <v>105</v>
      </c>
      <c r="B105">
        <v>12</v>
      </c>
      <c r="M105" s="15"/>
      <c r="N105" s="4">
        <f t="shared" si="8"/>
        <v>0</v>
      </c>
    </row>
    <row r="106" spans="1:16" s="9" customFormat="1" x14ac:dyDescent="0.35">
      <c r="A106" s="9" t="s">
        <v>106</v>
      </c>
      <c r="B106" s="9">
        <v>10</v>
      </c>
      <c r="I106" s="9">
        <v>0</v>
      </c>
      <c r="J106" s="9">
        <v>0</v>
      </c>
      <c r="L106" s="14">
        <f>SUM(C106:H106)/6+0.5*I106+0.5*J106</f>
        <v>0</v>
      </c>
      <c r="M106" s="18">
        <v>0</v>
      </c>
      <c r="N106" s="12">
        <f t="shared" si="8"/>
        <v>0</v>
      </c>
      <c r="O106" s="11"/>
    </row>
    <row r="107" spans="1:16" x14ac:dyDescent="0.35">
      <c r="A107" t="s">
        <v>107</v>
      </c>
      <c r="B107">
        <v>10</v>
      </c>
      <c r="C107">
        <v>1</v>
      </c>
      <c r="I107">
        <v>10</v>
      </c>
      <c r="J107">
        <v>3</v>
      </c>
      <c r="M107" s="15"/>
      <c r="N107" s="4">
        <f t="shared" si="8"/>
        <v>5.916666666666667</v>
      </c>
      <c r="O107" s="2">
        <v>6</v>
      </c>
    </row>
    <row r="108" spans="1:16" x14ac:dyDescent="0.35">
      <c r="A108" t="s">
        <v>108</v>
      </c>
      <c r="B108">
        <v>12</v>
      </c>
      <c r="M108" s="15"/>
      <c r="N108" s="4">
        <f t="shared" si="8"/>
        <v>0</v>
      </c>
    </row>
    <row r="109" spans="1:16" s="22" customFormat="1" x14ac:dyDescent="0.35">
      <c r="A109" s="22" t="s">
        <v>109</v>
      </c>
      <c r="B109" s="22">
        <v>10</v>
      </c>
      <c r="C109" s="22">
        <v>1</v>
      </c>
      <c r="D109" s="22">
        <v>1</v>
      </c>
      <c r="I109" s="22">
        <v>10</v>
      </c>
      <c r="J109" s="22">
        <v>3</v>
      </c>
      <c r="L109" s="25">
        <f>SUM(C109:H109)/6+0.5*I109+0.5*J109</f>
        <v>6.833333333333333</v>
      </c>
      <c r="M109" s="24">
        <v>2</v>
      </c>
      <c r="N109" s="25">
        <f t="shared" ref="N109:N110" si="11">SUM(C109:H109)/6+0.5*I109+0.5*J109</f>
        <v>6.833333333333333</v>
      </c>
      <c r="O109" s="25">
        <v>7</v>
      </c>
    </row>
    <row r="110" spans="1:16" s="22" customFormat="1" x14ac:dyDescent="0.35">
      <c r="A110" s="22" t="s">
        <v>110</v>
      </c>
      <c r="B110" s="22">
        <v>20</v>
      </c>
      <c r="I110" s="22">
        <v>3</v>
      </c>
      <c r="J110" s="22">
        <v>0</v>
      </c>
      <c r="L110" s="25">
        <f>SUM(C110:H110)/6+0.5*I110+0.5*J110</f>
        <v>1.5</v>
      </c>
      <c r="M110" s="24"/>
      <c r="N110" s="25">
        <f t="shared" si="11"/>
        <v>1.5</v>
      </c>
      <c r="O110" s="25">
        <v>1.5</v>
      </c>
    </row>
    <row r="111" spans="1:16" x14ac:dyDescent="0.35">
      <c r="A111" t="s">
        <v>111</v>
      </c>
      <c r="B111">
        <v>10</v>
      </c>
      <c r="M111" s="18"/>
      <c r="N111" s="4">
        <f t="shared" si="8"/>
        <v>0</v>
      </c>
      <c r="O111" s="2">
        <v>6</v>
      </c>
      <c r="P111" t="s">
        <v>167</v>
      </c>
    </row>
    <row r="112" spans="1:16" x14ac:dyDescent="0.35">
      <c r="A112" t="s">
        <v>112</v>
      </c>
      <c r="B112">
        <v>8</v>
      </c>
      <c r="I112">
        <v>9</v>
      </c>
      <c r="J112">
        <v>3</v>
      </c>
      <c r="M112" s="15"/>
      <c r="N112" s="4">
        <f t="shared" si="8"/>
        <v>5.25</v>
      </c>
      <c r="O112" s="2">
        <v>5.5</v>
      </c>
    </row>
    <row r="113" spans="1:15" s="9" customFormat="1" x14ac:dyDescent="0.35">
      <c r="A113" s="9" t="s">
        <v>113</v>
      </c>
      <c r="B113" s="9">
        <v>10</v>
      </c>
      <c r="D113" s="9">
        <v>1</v>
      </c>
      <c r="I113" s="9">
        <v>4</v>
      </c>
      <c r="J113" s="9">
        <v>6</v>
      </c>
      <c r="L113" s="14">
        <f>SUM(C113:H113)/6+0.5*I113+0.5*J113</f>
        <v>5.1666666666666661</v>
      </c>
      <c r="M113" s="18">
        <v>5</v>
      </c>
      <c r="N113" s="12">
        <f t="shared" si="8"/>
        <v>3.6666666666666665</v>
      </c>
      <c r="O113" s="11">
        <v>0.5</v>
      </c>
    </row>
    <row r="114" spans="1:15" x14ac:dyDescent="0.35">
      <c r="A114" t="s">
        <v>114</v>
      </c>
      <c r="B114">
        <v>10</v>
      </c>
      <c r="I114">
        <v>10</v>
      </c>
      <c r="J114">
        <v>0</v>
      </c>
      <c r="M114" s="15"/>
      <c r="N114" s="4">
        <f t="shared" si="8"/>
        <v>5</v>
      </c>
      <c r="O114" s="2">
        <v>5</v>
      </c>
    </row>
    <row r="115" spans="1:15" s="22" customFormat="1" x14ac:dyDescent="0.35">
      <c r="A115" s="22" t="s">
        <v>115</v>
      </c>
      <c r="B115" s="22">
        <v>10</v>
      </c>
      <c r="I115" s="22">
        <v>8</v>
      </c>
      <c r="J115" s="22">
        <v>4</v>
      </c>
      <c r="L115" s="25">
        <f>SUM(C115:H115)/6+0.5*I115+0.5*J115</f>
        <v>6</v>
      </c>
      <c r="M115" s="24"/>
      <c r="N115" s="25">
        <f>SUM(C115:H115)/6+0.5*I115+0.5*J115</f>
        <v>6</v>
      </c>
      <c r="O115" s="25">
        <v>6</v>
      </c>
    </row>
    <row r="116" spans="1:15" s="9" customFormat="1" x14ac:dyDescent="0.35">
      <c r="A116" s="9" t="s">
        <v>116</v>
      </c>
      <c r="B116" s="9">
        <v>12</v>
      </c>
      <c r="I116" s="9">
        <v>0</v>
      </c>
      <c r="J116" s="9">
        <v>0</v>
      </c>
      <c r="L116" s="14">
        <f>SUM(C116:H116)/6+0.5*I116+0.5*J116</f>
        <v>0</v>
      </c>
      <c r="M116" s="18">
        <v>0</v>
      </c>
      <c r="N116" s="12">
        <f t="shared" si="8"/>
        <v>0</v>
      </c>
      <c r="O116" s="11"/>
    </row>
    <row r="117" spans="1:15" x14ac:dyDescent="0.35">
      <c r="A117" t="s">
        <v>117</v>
      </c>
      <c r="B117">
        <v>14</v>
      </c>
      <c r="M117" s="15"/>
      <c r="N117" s="4">
        <f t="shared" si="8"/>
        <v>0</v>
      </c>
    </row>
    <row r="118" spans="1:15" x14ac:dyDescent="0.35">
      <c r="A118" t="s">
        <v>118</v>
      </c>
      <c r="B118">
        <v>12</v>
      </c>
      <c r="M118" s="15"/>
      <c r="N118" s="4">
        <f t="shared" si="8"/>
        <v>0</v>
      </c>
    </row>
    <row r="119" spans="1:15" x14ac:dyDescent="0.35">
      <c r="A119" t="s">
        <v>119</v>
      </c>
      <c r="B119">
        <v>8</v>
      </c>
      <c r="I119">
        <v>10</v>
      </c>
      <c r="J119">
        <v>4</v>
      </c>
      <c r="M119" s="15"/>
      <c r="N119" s="4">
        <f t="shared" si="8"/>
        <v>6</v>
      </c>
      <c r="O119" s="2">
        <v>6</v>
      </c>
    </row>
    <row r="120" spans="1:15" x14ac:dyDescent="0.35">
      <c r="A120" t="s">
        <v>120</v>
      </c>
      <c r="B120">
        <v>16</v>
      </c>
      <c r="M120" s="15"/>
      <c r="N120" s="4">
        <f t="shared" si="8"/>
        <v>0</v>
      </c>
    </row>
    <row r="121" spans="1:15" s="22" customFormat="1" x14ac:dyDescent="0.35">
      <c r="A121" s="22" t="s">
        <v>121</v>
      </c>
      <c r="B121" s="22">
        <v>10</v>
      </c>
      <c r="I121" s="22">
        <v>10</v>
      </c>
      <c r="J121" s="22">
        <v>5</v>
      </c>
      <c r="L121" s="25">
        <f>SUM(C121:H121)/6+0.5*I121+0.5*J121</f>
        <v>7.5</v>
      </c>
      <c r="M121" s="24">
        <v>2.5</v>
      </c>
      <c r="N121" s="25">
        <f>SUM(C121:H121)/6+0.5*I121+0.5*J121</f>
        <v>7.5</v>
      </c>
      <c r="O121" s="25">
        <v>7.5</v>
      </c>
    </row>
    <row r="122" spans="1:15" x14ac:dyDescent="0.35">
      <c r="A122" t="s">
        <v>122</v>
      </c>
      <c r="B122">
        <v>10</v>
      </c>
      <c r="I122">
        <v>10</v>
      </c>
      <c r="J122">
        <v>4</v>
      </c>
      <c r="K122">
        <v>2</v>
      </c>
      <c r="M122" s="15"/>
      <c r="N122" s="4">
        <f t="shared" si="8"/>
        <v>6.5</v>
      </c>
      <c r="O122" s="2">
        <v>6.5</v>
      </c>
    </row>
    <row r="123" spans="1:15" x14ac:dyDescent="0.35">
      <c r="A123" t="s">
        <v>123</v>
      </c>
      <c r="B123">
        <v>14</v>
      </c>
      <c r="I123">
        <v>10</v>
      </c>
      <c r="J123">
        <v>2</v>
      </c>
      <c r="M123" s="15"/>
      <c r="N123" s="4">
        <f t="shared" si="8"/>
        <v>5.5</v>
      </c>
      <c r="O123" s="2">
        <v>5.5</v>
      </c>
    </row>
    <row r="124" spans="1:15" x14ac:dyDescent="0.35">
      <c r="A124" t="s">
        <v>124</v>
      </c>
      <c r="B124">
        <v>12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10</v>
      </c>
      <c r="J124">
        <v>2</v>
      </c>
      <c r="M124" s="15"/>
      <c r="N124" s="4">
        <f t="shared" si="8"/>
        <v>6.5</v>
      </c>
      <c r="O124" s="2">
        <v>6.5</v>
      </c>
    </row>
    <row r="125" spans="1:15" x14ac:dyDescent="0.35">
      <c r="A125" t="s">
        <v>125</v>
      </c>
      <c r="B125">
        <v>10</v>
      </c>
      <c r="M125" s="15"/>
      <c r="N125" s="4">
        <f t="shared" si="8"/>
        <v>0</v>
      </c>
    </row>
    <row r="126" spans="1:15" x14ac:dyDescent="0.35">
      <c r="A126" t="s">
        <v>126</v>
      </c>
      <c r="B126">
        <v>8</v>
      </c>
      <c r="M126" s="15"/>
      <c r="N126" s="4">
        <f t="shared" si="8"/>
        <v>0</v>
      </c>
    </row>
    <row r="127" spans="1:15" x14ac:dyDescent="0.35">
      <c r="A127" t="s">
        <v>127</v>
      </c>
      <c r="B127">
        <v>14</v>
      </c>
      <c r="M127" s="15"/>
      <c r="N127" s="4">
        <f t="shared" si="8"/>
        <v>0</v>
      </c>
    </row>
    <row r="128" spans="1:15" x14ac:dyDescent="0.35">
      <c r="A128" t="s">
        <v>128</v>
      </c>
      <c r="B128">
        <v>18</v>
      </c>
      <c r="M128" s="15"/>
      <c r="N128" s="4">
        <f t="shared" si="8"/>
        <v>0</v>
      </c>
    </row>
    <row r="129" spans="1:19" x14ac:dyDescent="0.35">
      <c r="A129" t="s">
        <v>129</v>
      </c>
      <c r="B129">
        <v>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10</v>
      </c>
      <c r="J129">
        <v>4</v>
      </c>
      <c r="M129" s="15"/>
      <c r="N129" s="4">
        <f t="shared" si="8"/>
        <v>7</v>
      </c>
      <c r="O129" s="2">
        <v>7</v>
      </c>
    </row>
    <row r="130" spans="1:19" s="22" customFormat="1" x14ac:dyDescent="0.35">
      <c r="A130" s="22" t="s">
        <v>130</v>
      </c>
      <c r="B130" s="22">
        <v>14</v>
      </c>
      <c r="I130" s="22">
        <v>3</v>
      </c>
      <c r="J130" s="22">
        <v>2</v>
      </c>
      <c r="L130" s="25">
        <f>SUM(C130:H130)/6+0.5*I130+0.5*J130</f>
        <v>2.5</v>
      </c>
      <c r="M130" s="24"/>
      <c r="N130" s="25">
        <f>SUM(C130:H130)/6+0.5*I130+0.5*J130</f>
        <v>2.5</v>
      </c>
      <c r="O130" s="25">
        <v>2.5</v>
      </c>
    </row>
    <row r="131" spans="1:19" x14ac:dyDescent="0.35">
      <c r="A131" t="s">
        <v>131</v>
      </c>
      <c r="B131">
        <v>12</v>
      </c>
      <c r="I131">
        <v>10</v>
      </c>
      <c r="J131">
        <v>3</v>
      </c>
      <c r="K131">
        <v>3</v>
      </c>
      <c r="M131" s="15"/>
      <c r="N131" s="4">
        <f t="shared" si="8"/>
        <v>6.5</v>
      </c>
      <c r="O131" s="2">
        <v>6.5</v>
      </c>
    </row>
    <row r="132" spans="1:19" x14ac:dyDescent="0.35">
      <c r="A132" t="s">
        <v>132</v>
      </c>
      <c r="B132">
        <v>10</v>
      </c>
      <c r="I132">
        <v>10</v>
      </c>
      <c r="J132">
        <v>8</v>
      </c>
      <c r="M132" s="15"/>
      <c r="N132" s="4">
        <f t="shared" si="8"/>
        <v>7</v>
      </c>
      <c r="O132" s="2">
        <v>7</v>
      </c>
    </row>
    <row r="133" spans="1:19" x14ac:dyDescent="0.35">
      <c r="A133" t="s">
        <v>133</v>
      </c>
      <c r="B133">
        <v>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10</v>
      </c>
      <c r="J133">
        <v>8</v>
      </c>
      <c r="K133">
        <v>7</v>
      </c>
      <c r="M133" s="15"/>
      <c r="N133" s="4">
        <f t="shared" si="8"/>
        <v>9.75</v>
      </c>
      <c r="O133" s="2">
        <v>10</v>
      </c>
    </row>
    <row r="134" spans="1:19" x14ac:dyDescent="0.35">
      <c r="A134" t="s">
        <v>134</v>
      </c>
      <c r="B134">
        <v>8</v>
      </c>
      <c r="I134">
        <v>10</v>
      </c>
      <c r="J134">
        <v>3</v>
      </c>
      <c r="K134">
        <v>10</v>
      </c>
      <c r="M134" s="15"/>
      <c r="N134" s="4">
        <f t="shared" si="8"/>
        <v>8.25</v>
      </c>
      <c r="O134" s="2">
        <v>8.5</v>
      </c>
    </row>
    <row r="135" spans="1:19" s="22" customFormat="1" x14ac:dyDescent="0.35">
      <c r="A135" s="22" t="s">
        <v>135</v>
      </c>
      <c r="B135" s="22">
        <v>10</v>
      </c>
      <c r="I135" s="22">
        <v>10</v>
      </c>
      <c r="J135" s="22">
        <v>3</v>
      </c>
      <c r="L135" s="25">
        <f>SUM(C135:H135)/6+0.5*I135+0.5*J135</f>
        <v>6.5</v>
      </c>
      <c r="M135" s="24">
        <v>2</v>
      </c>
      <c r="N135" s="25">
        <f>SUM(C135:H135)/6+0.5*I135+0.5*J135</f>
        <v>6.5</v>
      </c>
      <c r="O135" s="25">
        <v>6.5</v>
      </c>
    </row>
    <row r="136" spans="1:19" x14ac:dyDescent="0.35">
      <c r="A136" t="s">
        <v>136</v>
      </c>
      <c r="B136">
        <v>14</v>
      </c>
      <c r="M136" s="15"/>
      <c r="N136" s="4">
        <f t="shared" si="8"/>
        <v>0</v>
      </c>
    </row>
    <row r="137" spans="1:19" x14ac:dyDescent="0.35">
      <c r="A137" t="s">
        <v>137</v>
      </c>
      <c r="B137">
        <v>8</v>
      </c>
      <c r="M137" s="15"/>
      <c r="N137" s="4">
        <f t="shared" si="8"/>
        <v>0</v>
      </c>
    </row>
    <row r="138" spans="1:19" x14ac:dyDescent="0.35">
      <c r="A138" t="s">
        <v>138</v>
      </c>
      <c r="B138">
        <v>8</v>
      </c>
      <c r="M138" s="15"/>
      <c r="N138" s="4">
        <f t="shared" si="8"/>
        <v>0</v>
      </c>
    </row>
    <row r="139" spans="1:19" x14ac:dyDescent="0.35">
      <c r="A139" t="s">
        <v>139</v>
      </c>
      <c r="B139">
        <v>10</v>
      </c>
      <c r="M139" s="18"/>
      <c r="N139" s="4">
        <f t="shared" si="8"/>
        <v>0</v>
      </c>
      <c r="O139" s="2">
        <v>6.5</v>
      </c>
      <c r="P139" t="s">
        <v>167</v>
      </c>
    </row>
    <row r="140" spans="1:19" x14ac:dyDescent="0.35">
      <c r="A140" t="s">
        <v>140</v>
      </c>
      <c r="B140">
        <v>10</v>
      </c>
      <c r="M140" s="15"/>
      <c r="N140" s="4">
        <f t="shared" si="8"/>
        <v>0</v>
      </c>
    </row>
    <row r="141" spans="1:19" x14ac:dyDescent="0.35">
      <c r="A141" t="s">
        <v>141</v>
      </c>
      <c r="B141">
        <v>12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9</v>
      </c>
      <c r="J141">
        <v>3</v>
      </c>
      <c r="M141" s="15"/>
      <c r="N141" s="4">
        <f t="shared" si="8"/>
        <v>6.25</v>
      </c>
      <c r="O141" s="2">
        <v>6.5</v>
      </c>
    </row>
    <row r="142" spans="1:19" x14ac:dyDescent="0.35">
      <c r="A142" t="s">
        <v>142</v>
      </c>
      <c r="B142">
        <v>12</v>
      </c>
      <c r="M142" s="15"/>
      <c r="N142" s="4">
        <f t="shared" si="8"/>
        <v>0</v>
      </c>
    </row>
    <row r="143" spans="1:19" x14ac:dyDescent="0.35">
      <c r="A143" t="s">
        <v>143</v>
      </c>
      <c r="B143">
        <v>10</v>
      </c>
      <c r="I143">
        <v>0</v>
      </c>
      <c r="J143">
        <v>0</v>
      </c>
      <c r="M143" s="15"/>
      <c r="N143" s="4">
        <f t="shared" si="8"/>
        <v>0</v>
      </c>
    </row>
    <row r="144" spans="1:19" x14ac:dyDescent="0.35">
      <c r="A144" t="s">
        <v>144</v>
      </c>
      <c r="B144">
        <v>8</v>
      </c>
      <c r="M144" s="18">
        <v>10</v>
      </c>
      <c r="N144" s="7">
        <v>10</v>
      </c>
      <c r="O144" s="25">
        <v>10</v>
      </c>
      <c r="P144" s="6" t="s">
        <v>168</v>
      </c>
      <c r="Q144" s="6"/>
      <c r="R144" s="6"/>
      <c r="S144" s="6"/>
    </row>
    <row r="145" spans="1:16" s="22" customFormat="1" x14ac:dyDescent="0.35">
      <c r="A145" s="22" t="s">
        <v>145</v>
      </c>
      <c r="B145" s="22">
        <v>10</v>
      </c>
      <c r="I145" s="22">
        <v>10</v>
      </c>
      <c r="J145" s="22">
        <v>1</v>
      </c>
      <c r="L145" s="25">
        <f>SUM(C145:H145)/6+0.5*I145+0.5*J145</f>
        <v>5.5</v>
      </c>
      <c r="M145" s="24"/>
      <c r="N145" s="25">
        <f>SUM(C145:H145)/6+0.5*I145+0.5*J145</f>
        <v>5.5</v>
      </c>
      <c r="O145" s="25">
        <v>5.5</v>
      </c>
    </row>
    <row r="146" spans="1:16" x14ac:dyDescent="0.35">
      <c r="A146" t="s">
        <v>146</v>
      </c>
      <c r="B146">
        <v>10</v>
      </c>
      <c r="M146" s="18"/>
      <c r="N146" s="4">
        <f t="shared" si="8"/>
        <v>0</v>
      </c>
      <c r="O146" s="2">
        <v>6</v>
      </c>
      <c r="P146" t="s">
        <v>167</v>
      </c>
    </row>
    <row r="147" spans="1:16" x14ac:dyDescent="0.35">
      <c r="A147" t="s">
        <v>147</v>
      </c>
      <c r="B147">
        <v>10</v>
      </c>
      <c r="M147" s="18"/>
      <c r="N147" s="4">
        <f t="shared" si="8"/>
        <v>0</v>
      </c>
      <c r="O147" s="2">
        <v>5.5</v>
      </c>
      <c r="P147" t="s">
        <v>167</v>
      </c>
    </row>
    <row r="148" spans="1:16" s="9" customFormat="1" x14ac:dyDescent="0.35">
      <c r="A148" s="9" t="s">
        <v>148</v>
      </c>
      <c r="B148" s="9">
        <v>8</v>
      </c>
      <c r="I148" s="9">
        <v>5</v>
      </c>
      <c r="J148" s="9">
        <v>1</v>
      </c>
      <c r="L148" s="14">
        <f>SUM(C148:H148)/6+0.5*I148+0.5*J148</f>
        <v>3</v>
      </c>
      <c r="M148" s="18">
        <v>3</v>
      </c>
      <c r="N148" s="12">
        <f t="shared" si="8"/>
        <v>2.75</v>
      </c>
      <c r="O148" s="11">
        <v>2.5</v>
      </c>
    </row>
    <row r="149" spans="1:16" x14ac:dyDescent="0.35">
      <c r="A149" t="s">
        <v>149</v>
      </c>
      <c r="B149">
        <v>10</v>
      </c>
      <c r="M149" s="15"/>
      <c r="N149" s="4">
        <f t="shared" si="8"/>
        <v>0</v>
      </c>
    </row>
    <row r="150" spans="1:16" x14ac:dyDescent="0.35">
      <c r="A150" t="s">
        <v>150</v>
      </c>
      <c r="B150">
        <v>8</v>
      </c>
      <c r="I150">
        <v>10</v>
      </c>
      <c r="J150">
        <v>0</v>
      </c>
      <c r="K150">
        <v>1</v>
      </c>
      <c r="M150" s="15"/>
      <c r="N150" s="4">
        <f t="shared" si="8"/>
        <v>5.25</v>
      </c>
      <c r="O150" s="2">
        <v>5.5</v>
      </c>
    </row>
    <row r="151" spans="1:16" x14ac:dyDescent="0.35">
      <c r="A151" t="s">
        <v>151</v>
      </c>
      <c r="B151">
        <v>10</v>
      </c>
      <c r="M151" s="15"/>
      <c r="N151" s="4">
        <f t="shared" si="8"/>
        <v>0</v>
      </c>
    </row>
    <row r="152" spans="1:16" x14ac:dyDescent="0.35">
      <c r="A152" t="s">
        <v>152</v>
      </c>
      <c r="B152">
        <v>10</v>
      </c>
      <c r="M152" s="18"/>
      <c r="N152" s="4">
        <f t="shared" si="8"/>
        <v>0</v>
      </c>
      <c r="O152" s="2">
        <v>5.5</v>
      </c>
      <c r="P152" t="s">
        <v>167</v>
      </c>
    </row>
    <row r="153" spans="1:16" s="22" customFormat="1" x14ac:dyDescent="0.35">
      <c r="A153" s="22" t="s">
        <v>153</v>
      </c>
      <c r="B153" s="22">
        <v>10</v>
      </c>
      <c r="I153" s="22">
        <v>9</v>
      </c>
      <c r="J153" s="22">
        <v>8</v>
      </c>
      <c r="L153" s="25">
        <f>SUM(C153:H153)/6+0.5*I153+0.5*J153</f>
        <v>8.5</v>
      </c>
      <c r="M153" s="24"/>
      <c r="N153" s="25">
        <f>SUM(C153:H153)/6+0.5*I153+0.5*J153</f>
        <v>8.5</v>
      </c>
      <c r="O153" s="25">
        <v>8.5</v>
      </c>
    </row>
    <row r="154" spans="1:16" x14ac:dyDescent="0.35">
      <c r="A154" t="s">
        <v>154</v>
      </c>
      <c r="B154">
        <v>12</v>
      </c>
      <c r="M154" s="15"/>
      <c r="N154" s="4">
        <f t="shared" si="8"/>
        <v>0</v>
      </c>
    </row>
    <row r="155" spans="1:16" s="9" customFormat="1" x14ac:dyDescent="0.35">
      <c r="A155" s="9" t="s">
        <v>155</v>
      </c>
      <c r="B155" s="9">
        <v>12</v>
      </c>
      <c r="I155" s="9">
        <v>0</v>
      </c>
      <c r="J155" s="9">
        <v>0</v>
      </c>
      <c r="L155" s="14">
        <f>SUM(C155:H155)/6+0.5*I155+0.5*J155</f>
        <v>0</v>
      </c>
      <c r="M155" s="18">
        <v>0</v>
      </c>
      <c r="N155" s="12">
        <f t="shared" si="8"/>
        <v>0</v>
      </c>
      <c r="O155" s="11"/>
    </row>
    <row r="156" spans="1:16" x14ac:dyDescent="0.35">
      <c r="M156" s="15"/>
    </row>
    <row r="157" spans="1:16" s="22" customFormat="1" x14ac:dyDescent="0.35">
      <c r="A157" s="22">
        <v>151875</v>
      </c>
      <c r="I157" s="22">
        <v>4</v>
      </c>
      <c r="J157" s="22">
        <v>0</v>
      </c>
      <c r="L157" s="23">
        <f t="shared" ref="L157:L159" si="12">SUM(C157:H157)/6+0.5*I157+0.5*J157</f>
        <v>2</v>
      </c>
      <c r="M157" s="24">
        <v>0.5</v>
      </c>
      <c r="N157" s="25">
        <f>SUM(C157:H157)/6+0.5*I157+0.5*J157</f>
        <v>2</v>
      </c>
      <c r="O157" s="25">
        <v>2</v>
      </c>
    </row>
    <row r="158" spans="1:16" s="9" customFormat="1" x14ac:dyDescent="0.35">
      <c r="A158" s="9">
        <v>151267</v>
      </c>
      <c r="I158" s="9">
        <v>0</v>
      </c>
      <c r="L158" s="14">
        <f t="shared" si="12"/>
        <v>0</v>
      </c>
      <c r="M158" s="18">
        <v>0</v>
      </c>
      <c r="N158" s="10"/>
      <c r="O158" s="11"/>
    </row>
    <row r="159" spans="1:16" s="9" customFormat="1" ht="15" thickBot="1" x14ac:dyDescent="0.4">
      <c r="A159" s="9">
        <v>151828</v>
      </c>
      <c r="I159" s="9">
        <v>2</v>
      </c>
      <c r="J159" s="9">
        <v>2</v>
      </c>
      <c r="L159" s="14">
        <f t="shared" si="12"/>
        <v>2</v>
      </c>
      <c r="M159" s="19">
        <v>2</v>
      </c>
      <c r="N159" s="10"/>
      <c r="O159" s="11"/>
      <c r="P159" s="9" t="s">
        <v>170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2025-07-01T17:11:47Z</dcterms:created>
  <dcterms:modified xsi:type="dcterms:W3CDTF">2026-03-02T07:16:34Z</dcterms:modified>
</cp:coreProperties>
</file>