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982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S114" i="1" l="1"/>
  <c r="X3" i="1" l="1"/>
  <c r="W3" i="1"/>
  <c r="V3" i="1"/>
  <c r="I4" i="1" l="1"/>
  <c r="N33" i="1" l="1"/>
  <c r="N20" i="1" l="1"/>
  <c r="N32" i="1"/>
  <c r="Q32" i="1" s="1"/>
  <c r="N5" i="1" l="1"/>
  <c r="Q5" i="1" s="1"/>
  <c r="N6" i="1"/>
  <c r="Q6" i="1" s="1"/>
  <c r="N7" i="1"/>
  <c r="Q7" i="1" s="1"/>
  <c r="N8" i="1"/>
  <c r="Q8" i="1" s="1"/>
  <c r="N9" i="1"/>
  <c r="Q9" i="1" s="1"/>
  <c r="N10" i="1"/>
  <c r="Q10" i="1" s="1"/>
  <c r="N11" i="1"/>
  <c r="Q11" i="1" s="1"/>
  <c r="N12" i="1"/>
  <c r="Q12" i="1" s="1"/>
  <c r="N13" i="1"/>
  <c r="Q13" i="1" s="1"/>
  <c r="N14" i="1"/>
  <c r="Q14" i="1" s="1"/>
  <c r="N15" i="1"/>
  <c r="Q15" i="1" s="1"/>
  <c r="N16" i="1"/>
  <c r="Q16" i="1" s="1"/>
  <c r="N17" i="1"/>
  <c r="Q17" i="1" s="1"/>
  <c r="N18" i="1"/>
  <c r="Q18" i="1" s="1"/>
  <c r="N19" i="1"/>
  <c r="Q19" i="1" s="1"/>
  <c r="Q20" i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N31" i="1"/>
  <c r="Q31" i="1" s="1"/>
  <c r="Q33" i="1"/>
  <c r="N34" i="1"/>
  <c r="Q34" i="1" s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N43" i="1"/>
  <c r="Q43" i="1" s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N53" i="1"/>
  <c r="Q53" i="1" s="1"/>
  <c r="N54" i="1"/>
  <c r="Q54" i="1" s="1"/>
  <c r="N55" i="1"/>
  <c r="Q55" i="1" s="1"/>
  <c r="N56" i="1"/>
  <c r="Q56" i="1" s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6" i="1"/>
  <c r="Q76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Q115" i="1" s="1"/>
  <c r="N116" i="1"/>
  <c r="Q116" i="1" s="1"/>
  <c r="N117" i="1"/>
  <c r="Q117" i="1" s="1"/>
  <c r="N118" i="1"/>
  <c r="Q118" i="1" s="1"/>
  <c r="N119" i="1"/>
  <c r="Q119" i="1" s="1"/>
  <c r="N120" i="1"/>
  <c r="Q120" i="1" s="1"/>
  <c r="N121" i="1"/>
  <c r="Q121" i="1" s="1"/>
  <c r="N122" i="1"/>
  <c r="Q122" i="1" s="1"/>
  <c r="N123" i="1"/>
  <c r="Q123" i="1" s="1"/>
  <c r="N124" i="1"/>
  <c r="Q124" i="1" s="1"/>
  <c r="N125" i="1"/>
  <c r="Q125" i="1" s="1"/>
  <c r="N126" i="1"/>
  <c r="Q126" i="1" s="1"/>
  <c r="N127" i="1"/>
  <c r="Q127" i="1" s="1"/>
  <c r="N128" i="1"/>
  <c r="Q128" i="1" s="1"/>
  <c r="N129" i="1"/>
  <c r="Q129" i="1" s="1"/>
  <c r="N130" i="1"/>
  <c r="Q130" i="1" s="1"/>
  <c r="N131" i="1"/>
  <c r="N4" i="1"/>
  <c r="Q4" i="1" s="1"/>
  <c r="R92" i="1" l="1"/>
  <c r="S92" i="1" s="1"/>
  <c r="R107" i="1"/>
  <c r="S107" i="1" s="1"/>
  <c r="R71" i="1"/>
  <c r="S71" i="1" s="1"/>
  <c r="R110" i="1"/>
  <c r="S110" i="1" s="1"/>
  <c r="R94" i="1"/>
  <c r="S94" i="1" s="1"/>
  <c r="R78" i="1"/>
  <c r="S78" i="1" s="1"/>
  <c r="R62" i="1"/>
  <c r="S62" i="1" s="1"/>
  <c r="R38" i="1"/>
  <c r="S38" i="1" s="1"/>
  <c r="R20" i="1"/>
  <c r="S20" i="1" s="1"/>
  <c r="R60" i="1"/>
  <c r="S60" i="1" s="1"/>
  <c r="R23" i="1"/>
  <c r="S23" i="1" s="1"/>
  <c r="R19" i="1"/>
  <c r="S19" i="1" s="1"/>
  <c r="R11" i="1"/>
  <c r="S11" i="1" s="1"/>
  <c r="R7" i="1"/>
  <c r="S7" i="1" s="1"/>
  <c r="R24" i="1"/>
  <c r="S24" i="1" s="1"/>
  <c r="R59" i="1"/>
  <c r="S59" i="1" s="1"/>
  <c r="R39" i="1"/>
  <c r="S39" i="1" s="1"/>
  <c r="R35" i="1"/>
  <c r="S35" i="1" s="1"/>
  <c r="R22" i="1"/>
  <c r="S22" i="1" s="1"/>
  <c r="Q131" i="1"/>
  <c r="I5" i="1"/>
  <c r="H5" i="1" s="1"/>
  <c r="P5" i="1" s="1"/>
  <c r="R5" i="1" s="1"/>
  <c r="S5" i="1" s="1"/>
  <c r="I6" i="1"/>
  <c r="H6" i="1" s="1"/>
  <c r="I7" i="1"/>
  <c r="H7" i="1" s="1"/>
  <c r="P7" i="1" s="1"/>
  <c r="I8" i="1"/>
  <c r="I9" i="1"/>
  <c r="H9" i="1" s="1"/>
  <c r="P9" i="1" s="1"/>
  <c r="R9" i="1" s="1"/>
  <c r="S9" i="1" s="1"/>
  <c r="I10" i="1"/>
  <c r="H10" i="1" s="1"/>
  <c r="P10" i="1" s="1"/>
  <c r="R10" i="1" s="1"/>
  <c r="S10" i="1" s="1"/>
  <c r="I11" i="1"/>
  <c r="H11" i="1" s="1"/>
  <c r="P11" i="1" s="1"/>
  <c r="I12" i="1"/>
  <c r="H12" i="1" s="1"/>
  <c r="P12" i="1" s="1"/>
  <c r="R12" i="1" s="1"/>
  <c r="S12" i="1" s="1"/>
  <c r="I13" i="1"/>
  <c r="H13" i="1" s="1"/>
  <c r="P13" i="1" s="1"/>
  <c r="R13" i="1" s="1"/>
  <c r="S13" i="1" s="1"/>
  <c r="I14" i="1"/>
  <c r="H14" i="1" s="1"/>
  <c r="P14" i="1" s="1"/>
  <c r="R14" i="1" s="1"/>
  <c r="S14" i="1" s="1"/>
  <c r="I15" i="1"/>
  <c r="H15" i="1" s="1"/>
  <c r="P15" i="1" s="1"/>
  <c r="R15" i="1" s="1"/>
  <c r="S15" i="1" s="1"/>
  <c r="I16" i="1"/>
  <c r="H16" i="1" s="1"/>
  <c r="P16" i="1" s="1"/>
  <c r="R16" i="1" s="1"/>
  <c r="S16" i="1" s="1"/>
  <c r="I17" i="1"/>
  <c r="H17" i="1" s="1"/>
  <c r="P17" i="1" s="1"/>
  <c r="R17" i="1" s="1"/>
  <c r="S17" i="1" s="1"/>
  <c r="I18" i="1"/>
  <c r="H18" i="1" s="1"/>
  <c r="P18" i="1" s="1"/>
  <c r="R18" i="1" s="1"/>
  <c r="S18" i="1" s="1"/>
  <c r="I19" i="1"/>
  <c r="H19" i="1" s="1"/>
  <c r="P19" i="1" s="1"/>
  <c r="I20" i="1"/>
  <c r="H20" i="1" s="1"/>
  <c r="P20" i="1" s="1"/>
  <c r="I21" i="1"/>
  <c r="H21" i="1" s="1"/>
  <c r="P21" i="1" s="1"/>
  <c r="R21" i="1" s="1"/>
  <c r="S21" i="1" s="1"/>
  <c r="I22" i="1"/>
  <c r="H22" i="1" s="1"/>
  <c r="P22" i="1" s="1"/>
  <c r="I23" i="1"/>
  <c r="H23" i="1" s="1"/>
  <c r="P23" i="1" s="1"/>
  <c r="I24" i="1"/>
  <c r="H24" i="1" s="1"/>
  <c r="P24" i="1" s="1"/>
  <c r="I25" i="1"/>
  <c r="H25" i="1" s="1"/>
  <c r="P25" i="1" s="1"/>
  <c r="R25" i="1" s="1"/>
  <c r="S25" i="1" s="1"/>
  <c r="I26" i="1"/>
  <c r="H26" i="1" s="1"/>
  <c r="P26" i="1" s="1"/>
  <c r="R26" i="1" s="1"/>
  <c r="S26" i="1" s="1"/>
  <c r="I27" i="1"/>
  <c r="H27" i="1" s="1"/>
  <c r="P27" i="1" s="1"/>
  <c r="R27" i="1" s="1"/>
  <c r="S27" i="1" s="1"/>
  <c r="I28" i="1"/>
  <c r="H28" i="1" s="1"/>
  <c r="P28" i="1" s="1"/>
  <c r="R28" i="1" s="1"/>
  <c r="S28" i="1" s="1"/>
  <c r="I29" i="1"/>
  <c r="H29" i="1" s="1"/>
  <c r="P29" i="1" s="1"/>
  <c r="R29" i="1" s="1"/>
  <c r="S29" i="1" s="1"/>
  <c r="I30" i="1"/>
  <c r="H30" i="1" s="1"/>
  <c r="P30" i="1" s="1"/>
  <c r="R30" i="1" s="1"/>
  <c r="S30" i="1" s="1"/>
  <c r="I31" i="1"/>
  <c r="H31" i="1" s="1"/>
  <c r="I32" i="1"/>
  <c r="I33" i="1"/>
  <c r="I34" i="1"/>
  <c r="H34" i="1" s="1"/>
  <c r="P34" i="1" s="1"/>
  <c r="R34" i="1" s="1"/>
  <c r="S34" i="1" s="1"/>
  <c r="I35" i="1"/>
  <c r="H35" i="1" s="1"/>
  <c r="P35" i="1" s="1"/>
  <c r="I36" i="1"/>
  <c r="H36" i="1" s="1"/>
  <c r="P36" i="1" s="1"/>
  <c r="R36" i="1" s="1"/>
  <c r="S36" i="1" s="1"/>
  <c r="I37" i="1"/>
  <c r="H37" i="1" s="1"/>
  <c r="P37" i="1" s="1"/>
  <c r="R37" i="1" s="1"/>
  <c r="S37" i="1" s="1"/>
  <c r="I38" i="1"/>
  <c r="H38" i="1" s="1"/>
  <c r="P38" i="1" s="1"/>
  <c r="I39" i="1"/>
  <c r="H39" i="1" s="1"/>
  <c r="P39" i="1" s="1"/>
  <c r="I40" i="1"/>
  <c r="H40" i="1" s="1"/>
  <c r="P40" i="1" s="1"/>
  <c r="R40" i="1" s="1"/>
  <c r="S40" i="1" s="1"/>
  <c r="I41" i="1"/>
  <c r="H41" i="1" s="1"/>
  <c r="P41" i="1" s="1"/>
  <c r="R41" i="1" s="1"/>
  <c r="S41" i="1" s="1"/>
  <c r="I42" i="1"/>
  <c r="H42" i="1" s="1"/>
  <c r="P42" i="1" s="1"/>
  <c r="R42" i="1" s="1"/>
  <c r="S42" i="1" s="1"/>
  <c r="I43" i="1"/>
  <c r="H43" i="1" s="1"/>
  <c r="P43" i="1" s="1"/>
  <c r="R43" i="1" s="1"/>
  <c r="S43" i="1" s="1"/>
  <c r="I44" i="1"/>
  <c r="H44" i="1" s="1"/>
  <c r="P44" i="1" s="1"/>
  <c r="R44" i="1" s="1"/>
  <c r="S44" i="1" s="1"/>
  <c r="I45" i="1"/>
  <c r="H45" i="1" s="1"/>
  <c r="P45" i="1" s="1"/>
  <c r="R45" i="1" s="1"/>
  <c r="S45" i="1" s="1"/>
  <c r="I46" i="1"/>
  <c r="H46" i="1" s="1"/>
  <c r="P46" i="1" s="1"/>
  <c r="R46" i="1" s="1"/>
  <c r="S46" i="1" s="1"/>
  <c r="I47" i="1"/>
  <c r="H47" i="1" s="1"/>
  <c r="P47" i="1" s="1"/>
  <c r="R47" i="1" s="1"/>
  <c r="S47" i="1" s="1"/>
  <c r="I48" i="1"/>
  <c r="H48" i="1" s="1"/>
  <c r="P48" i="1" s="1"/>
  <c r="R48" i="1" s="1"/>
  <c r="S48" i="1" s="1"/>
  <c r="I49" i="1"/>
  <c r="H49" i="1" s="1"/>
  <c r="P49" i="1" s="1"/>
  <c r="R49" i="1" s="1"/>
  <c r="S49" i="1" s="1"/>
  <c r="I50" i="1"/>
  <c r="H50" i="1" s="1"/>
  <c r="P50" i="1" s="1"/>
  <c r="R50" i="1" s="1"/>
  <c r="S50" i="1" s="1"/>
  <c r="I51" i="1"/>
  <c r="H51" i="1" s="1"/>
  <c r="P51" i="1" s="1"/>
  <c r="R51" i="1" s="1"/>
  <c r="S51" i="1" s="1"/>
  <c r="I52" i="1"/>
  <c r="H52" i="1" s="1"/>
  <c r="P52" i="1" s="1"/>
  <c r="R52" i="1" s="1"/>
  <c r="S52" i="1" s="1"/>
  <c r="I53" i="1"/>
  <c r="H53" i="1" s="1"/>
  <c r="P53" i="1" s="1"/>
  <c r="R53" i="1" s="1"/>
  <c r="S53" i="1" s="1"/>
  <c r="I54" i="1"/>
  <c r="H54" i="1" s="1"/>
  <c r="P54" i="1" s="1"/>
  <c r="R54" i="1" s="1"/>
  <c r="S54" i="1" s="1"/>
  <c r="I55" i="1"/>
  <c r="H55" i="1" s="1"/>
  <c r="P55" i="1" s="1"/>
  <c r="R55" i="1" s="1"/>
  <c r="S55" i="1" s="1"/>
  <c r="I56" i="1"/>
  <c r="H56" i="1" s="1"/>
  <c r="P56" i="1" s="1"/>
  <c r="R56" i="1" s="1"/>
  <c r="S56" i="1" s="1"/>
  <c r="I57" i="1"/>
  <c r="H57" i="1" s="1"/>
  <c r="P57" i="1" s="1"/>
  <c r="R57" i="1" s="1"/>
  <c r="S57" i="1" s="1"/>
  <c r="I58" i="1"/>
  <c r="H58" i="1" s="1"/>
  <c r="P58" i="1" s="1"/>
  <c r="R58" i="1" s="1"/>
  <c r="S58" i="1" s="1"/>
  <c r="I59" i="1"/>
  <c r="H59" i="1" s="1"/>
  <c r="P59" i="1" s="1"/>
  <c r="I60" i="1"/>
  <c r="H60" i="1" s="1"/>
  <c r="P60" i="1" s="1"/>
  <c r="I61" i="1"/>
  <c r="H61" i="1" s="1"/>
  <c r="P61" i="1" s="1"/>
  <c r="R61" i="1" s="1"/>
  <c r="S61" i="1" s="1"/>
  <c r="I62" i="1"/>
  <c r="H62" i="1" s="1"/>
  <c r="P62" i="1" s="1"/>
  <c r="I63" i="1"/>
  <c r="H63" i="1" s="1"/>
  <c r="P63" i="1" s="1"/>
  <c r="R63" i="1" s="1"/>
  <c r="S63" i="1" s="1"/>
  <c r="I64" i="1"/>
  <c r="H64" i="1" s="1"/>
  <c r="P64" i="1" s="1"/>
  <c r="R64" i="1" s="1"/>
  <c r="S64" i="1" s="1"/>
  <c r="I65" i="1"/>
  <c r="H65" i="1" s="1"/>
  <c r="P65" i="1" s="1"/>
  <c r="R65" i="1" s="1"/>
  <c r="S65" i="1" s="1"/>
  <c r="I66" i="1"/>
  <c r="H66" i="1" s="1"/>
  <c r="P66" i="1" s="1"/>
  <c r="R66" i="1" s="1"/>
  <c r="S66" i="1" s="1"/>
  <c r="I67" i="1"/>
  <c r="H67" i="1" s="1"/>
  <c r="P67" i="1" s="1"/>
  <c r="R67" i="1" s="1"/>
  <c r="S67" i="1" s="1"/>
  <c r="I68" i="1"/>
  <c r="H68" i="1" s="1"/>
  <c r="P68" i="1" s="1"/>
  <c r="R68" i="1" s="1"/>
  <c r="S68" i="1" s="1"/>
  <c r="I69" i="1"/>
  <c r="H69" i="1" s="1"/>
  <c r="P69" i="1" s="1"/>
  <c r="R69" i="1" s="1"/>
  <c r="S69" i="1" s="1"/>
  <c r="I70" i="1"/>
  <c r="H70" i="1" s="1"/>
  <c r="P70" i="1" s="1"/>
  <c r="R70" i="1" s="1"/>
  <c r="S70" i="1" s="1"/>
  <c r="I71" i="1"/>
  <c r="H71" i="1" s="1"/>
  <c r="P71" i="1" s="1"/>
  <c r="I72" i="1"/>
  <c r="H72" i="1" s="1"/>
  <c r="P72" i="1" s="1"/>
  <c r="R72" i="1" s="1"/>
  <c r="S72" i="1" s="1"/>
  <c r="I73" i="1"/>
  <c r="H73" i="1" s="1"/>
  <c r="P73" i="1" s="1"/>
  <c r="R73" i="1" s="1"/>
  <c r="S73" i="1" s="1"/>
  <c r="I74" i="1"/>
  <c r="H74" i="1" s="1"/>
  <c r="P74" i="1" s="1"/>
  <c r="R74" i="1" s="1"/>
  <c r="S74" i="1" s="1"/>
  <c r="I75" i="1"/>
  <c r="H75" i="1" s="1"/>
  <c r="I76" i="1"/>
  <c r="H76" i="1" s="1"/>
  <c r="P76" i="1" s="1"/>
  <c r="R76" i="1" s="1"/>
  <c r="S76" i="1" s="1"/>
  <c r="I77" i="1"/>
  <c r="H77" i="1" s="1"/>
  <c r="P77" i="1" s="1"/>
  <c r="R77" i="1" s="1"/>
  <c r="S77" i="1" s="1"/>
  <c r="I78" i="1"/>
  <c r="H78" i="1" s="1"/>
  <c r="P78" i="1" s="1"/>
  <c r="I79" i="1"/>
  <c r="H79" i="1" s="1"/>
  <c r="P79" i="1" s="1"/>
  <c r="R79" i="1" s="1"/>
  <c r="S79" i="1" s="1"/>
  <c r="I80" i="1"/>
  <c r="H80" i="1" s="1"/>
  <c r="P80" i="1" s="1"/>
  <c r="R80" i="1" s="1"/>
  <c r="S80" i="1" s="1"/>
  <c r="I81" i="1"/>
  <c r="H81" i="1" s="1"/>
  <c r="P81" i="1" s="1"/>
  <c r="R81" i="1" s="1"/>
  <c r="S81" i="1" s="1"/>
  <c r="I82" i="1"/>
  <c r="H82" i="1" s="1"/>
  <c r="P82" i="1" s="1"/>
  <c r="R82" i="1" s="1"/>
  <c r="S82" i="1" s="1"/>
  <c r="I83" i="1"/>
  <c r="H83" i="1" s="1"/>
  <c r="P83" i="1" s="1"/>
  <c r="R83" i="1" s="1"/>
  <c r="S83" i="1" s="1"/>
  <c r="I84" i="1"/>
  <c r="H84" i="1" s="1"/>
  <c r="P84" i="1" s="1"/>
  <c r="R84" i="1" s="1"/>
  <c r="S84" i="1" s="1"/>
  <c r="I85" i="1"/>
  <c r="H85" i="1" s="1"/>
  <c r="P85" i="1" s="1"/>
  <c r="R85" i="1" s="1"/>
  <c r="S85" i="1" s="1"/>
  <c r="I86" i="1"/>
  <c r="H86" i="1" s="1"/>
  <c r="P86" i="1" s="1"/>
  <c r="R86" i="1" s="1"/>
  <c r="S86" i="1" s="1"/>
  <c r="I87" i="1"/>
  <c r="H87" i="1" s="1"/>
  <c r="P87" i="1" s="1"/>
  <c r="R87" i="1" s="1"/>
  <c r="S87" i="1" s="1"/>
  <c r="I88" i="1"/>
  <c r="H88" i="1" s="1"/>
  <c r="P88" i="1" s="1"/>
  <c r="R88" i="1" s="1"/>
  <c r="S88" i="1" s="1"/>
  <c r="I89" i="1"/>
  <c r="H89" i="1" s="1"/>
  <c r="P89" i="1" s="1"/>
  <c r="R89" i="1" s="1"/>
  <c r="S89" i="1" s="1"/>
  <c r="I90" i="1"/>
  <c r="H90" i="1" s="1"/>
  <c r="P90" i="1" s="1"/>
  <c r="R90" i="1" s="1"/>
  <c r="S90" i="1" s="1"/>
  <c r="I91" i="1"/>
  <c r="H91" i="1" s="1"/>
  <c r="P91" i="1" s="1"/>
  <c r="R91" i="1" s="1"/>
  <c r="S91" i="1" s="1"/>
  <c r="I92" i="1"/>
  <c r="H92" i="1" s="1"/>
  <c r="P92" i="1" s="1"/>
  <c r="I93" i="1"/>
  <c r="H93" i="1" s="1"/>
  <c r="P93" i="1" s="1"/>
  <c r="R93" i="1" s="1"/>
  <c r="S93" i="1" s="1"/>
  <c r="I94" i="1"/>
  <c r="H94" i="1" s="1"/>
  <c r="P94" i="1" s="1"/>
  <c r="I95" i="1"/>
  <c r="H95" i="1" s="1"/>
  <c r="P95" i="1" s="1"/>
  <c r="R95" i="1" s="1"/>
  <c r="S95" i="1" s="1"/>
  <c r="I96" i="1"/>
  <c r="H96" i="1" s="1"/>
  <c r="P96" i="1" s="1"/>
  <c r="R96" i="1" s="1"/>
  <c r="S96" i="1" s="1"/>
  <c r="I97" i="1"/>
  <c r="H97" i="1" s="1"/>
  <c r="P97" i="1" s="1"/>
  <c r="R97" i="1" s="1"/>
  <c r="S97" i="1" s="1"/>
  <c r="I98" i="1"/>
  <c r="H98" i="1" s="1"/>
  <c r="P98" i="1" s="1"/>
  <c r="R98" i="1" s="1"/>
  <c r="S98" i="1" s="1"/>
  <c r="I99" i="1"/>
  <c r="H99" i="1" s="1"/>
  <c r="P99" i="1" s="1"/>
  <c r="R99" i="1" s="1"/>
  <c r="S99" i="1" s="1"/>
  <c r="I100" i="1"/>
  <c r="H100" i="1" s="1"/>
  <c r="P100" i="1" s="1"/>
  <c r="R100" i="1" s="1"/>
  <c r="S100" i="1" s="1"/>
  <c r="I101" i="1"/>
  <c r="H101" i="1" s="1"/>
  <c r="P101" i="1" s="1"/>
  <c r="R101" i="1" s="1"/>
  <c r="S101" i="1" s="1"/>
  <c r="I102" i="1"/>
  <c r="H102" i="1" s="1"/>
  <c r="P102" i="1" s="1"/>
  <c r="R102" i="1" s="1"/>
  <c r="S102" i="1" s="1"/>
  <c r="I103" i="1"/>
  <c r="H103" i="1" s="1"/>
  <c r="P103" i="1" s="1"/>
  <c r="R103" i="1" s="1"/>
  <c r="S103" i="1" s="1"/>
  <c r="I104" i="1"/>
  <c r="H104" i="1" s="1"/>
  <c r="P104" i="1" s="1"/>
  <c r="R104" i="1" s="1"/>
  <c r="S104" i="1" s="1"/>
  <c r="I105" i="1"/>
  <c r="H105" i="1" s="1"/>
  <c r="P105" i="1" s="1"/>
  <c r="R105" i="1" s="1"/>
  <c r="S105" i="1" s="1"/>
  <c r="I106" i="1"/>
  <c r="H106" i="1" s="1"/>
  <c r="P106" i="1" s="1"/>
  <c r="R106" i="1" s="1"/>
  <c r="S106" i="1" s="1"/>
  <c r="I107" i="1"/>
  <c r="H107" i="1" s="1"/>
  <c r="P107" i="1" s="1"/>
  <c r="I108" i="1"/>
  <c r="H108" i="1" s="1"/>
  <c r="P108" i="1" s="1"/>
  <c r="R108" i="1" s="1"/>
  <c r="S108" i="1" s="1"/>
  <c r="I109" i="1"/>
  <c r="H109" i="1" s="1"/>
  <c r="P109" i="1" s="1"/>
  <c r="R109" i="1" s="1"/>
  <c r="S109" i="1" s="1"/>
  <c r="I110" i="1"/>
  <c r="H110" i="1" s="1"/>
  <c r="P110" i="1" s="1"/>
  <c r="I111" i="1"/>
  <c r="H111" i="1" s="1"/>
  <c r="P111" i="1" s="1"/>
  <c r="R111" i="1" s="1"/>
  <c r="S111" i="1" s="1"/>
  <c r="I112" i="1"/>
  <c r="H112" i="1" s="1"/>
  <c r="P112" i="1" s="1"/>
  <c r="R112" i="1" s="1"/>
  <c r="S112" i="1" s="1"/>
  <c r="I113" i="1"/>
  <c r="H113" i="1" s="1"/>
  <c r="P113" i="1" s="1"/>
  <c r="R113" i="1" s="1"/>
  <c r="S113" i="1" s="1"/>
  <c r="I114" i="1"/>
  <c r="H114" i="1" s="1"/>
  <c r="P114" i="1" s="1"/>
  <c r="R114" i="1" s="1"/>
  <c r="I115" i="1"/>
  <c r="H115" i="1" s="1"/>
  <c r="P115" i="1" s="1"/>
  <c r="R115" i="1" s="1"/>
  <c r="S115" i="1" s="1"/>
  <c r="I116" i="1"/>
  <c r="H116" i="1" s="1"/>
  <c r="P116" i="1" s="1"/>
  <c r="R116" i="1" s="1"/>
  <c r="S116" i="1" s="1"/>
  <c r="I117" i="1"/>
  <c r="H117" i="1" s="1"/>
  <c r="P117" i="1" s="1"/>
  <c r="R117" i="1" s="1"/>
  <c r="S117" i="1" s="1"/>
  <c r="I118" i="1"/>
  <c r="H118" i="1" s="1"/>
  <c r="P118" i="1" s="1"/>
  <c r="R118" i="1" s="1"/>
  <c r="S118" i="1" s="1"/>
  <c r="I119" i="1"/>
  <c r="H119" i="1" s="1"/>
  <c r="P119" i="1" s="1"/>
  <c r="R119" i="1" s="1"/>
  <c r="S119" i="1" s="1"/>
  <c r="I120" i="1"/>
  <c r="H120" i="1" s="1"/>
  <c r="P120" i="1" s="1"/>
  <c r="R120" i="1" s="1"/>
  <c r="S120" i="1" s="1"/>
  <c r="I121" i="1"/>
  <c r="H121" i="1" s="1"/>
  <c r="P121" i="1" s="1"/>
  <c r="R121" i="1" s="1"/>
  <c r="S121" i="1" s="1"/>
  <c r="I122" i="1"/>
  <c r="H122" i="1" s="1"/>
  <c r="P122" i="1" s="1"/>
  <c r="R122" i="1" s="1"/>
  <c r="S122" i="1" s="1"/>
  <c r="I123" i="1"/>
  <c r="H123" i="1" s="1"/>
  <c r="P123" i="1" s="1"/>
  <c r="R123" i="1" s="1"/>
  <c r="S123" i="1" s="1"/>
  <c r="I124" i="1"/>
  <c r="H124" i="1" s="1"/>
  <c r="P124" i="1" s="1"/>
  <c r="R124" i="1" s="1"/>
  <c r="S124" i="1" s="1"/>
  <c r="I125" i="1"/>
  <c r="H125" i="1" s="1"/>
  <c r="P125" i="1" s="1"/>
  <c r="R125" i="1" s="1"/>
  <c r="S125" i="1" s="1"/>
  <c r="I126" i="1"/>
  <c r="H126" i="1" s="1"/>
  <c r="P126" i="1" s="1"/>
  <c r="R126" i="1" s="1"/>
  <c r="S126" i="1" s="1"/>
  <c r="I127" i="1"/>
  <c r="H127" i="1" s="1"/>
  <c r="P127" i="1" s="1"/>
  <c r="R127" i="1" s="1"/>
  <c r="S127" i="1" s="1"/>
  <c r="I128" i="1"/>
  <c r="H128" i="1" s="1"/>
  <c r="P128" i="1" s="1"/>
  <c r="R128" i="1" s="1"/>
  <c r="S128" i="1" s="1"/>
  <c r="I129" i="1"/>
  <c r="H129" i="1" s="1"/>
  <c r="P129" i="1" s="1"/>
  <c r="R129" i="1" s="1"/>
  <c r="S129" i="1" s="1"/>
  <c r="I130" i="1"/>
  <c r="H130" i="1" s="1"/>
  <c r="P130" i="1" s="1"/>
  <c r="R130" i="1" s="1"/>
  <c r="S130" i="1" s="1"/>
  <c r="I131" i="1"/>
  <c r="H131" i="1" s="1"/>
  <c r="P131" i="1" s="1"/>
  <c r="H4" i="1"/>
  <c r="P4" i="1" s="1"/>
  <c r="R4" i="1" s="1"/>
  <c r="S4" i="1" s="1"/>
  <c r="P6" i="1" l="1"/>
  <c r="R6" i="1" s="1"/>
  <c r="S6" i="1" s="1"/>
  <c r="H32" i="1"/>
  <c r="P32" i="1" s="1"/>
  <c r="R32" i="1" s="1"/>
  <c r="S32" i="1" s="1"/>
  <c r="R131" i="1"/>
  <c r="S131" i="1" s="1"/>
  <c r="P75" i="1"/>
  <c r="R75" i="1" s="1"/>
  <c r="S75" i="1" s="1"/>
  <c r="P31" i="1"/>
  <c r="R31" i="1" s="1"/>
  <c r="S31" i="1" s="1"/>
  <c r="H33" i="1"/>
  <c r="P33" i="1" s="1"/>
  <c r="R33" i="1" s="1"/>
  <c r="S33" i="1" s="1"/>
  <c r="H8" i="1"/>
  <c r="P8" i="1" s="1"/>
  <c r="R8" i="1" s="1"/>
  <c r="S8" i="1" s="1"/>
</calcChain>
</file>

<file path=xl/sharedStrings.xml><?xml version="1.0" encoding="utf-8"?>
<sst xmlns="http://schemas.openxmlformats.org/spreadsheetml/2006/main" count="150" uniqueCount="144">
  <si>
    <t>ΑΕΜ</t>
  </si>
  <si>
    <t>151696</t>
  </si>
  <si>
    <t>151646</t>
  </si>
  <si>
    <t>151538</t>
  </si>
  <si>
    <t>151695</t>
  </si>
  <si>
    <t>151770</t>
  </si>
  <si>
    <t>151626</t>
  </si>
  <si>
    <t>151589</t>
  </si>
  <si>
    <t>151755</t>
  </si>
  <si>
    <t>151423</t>
  </si>
  <si>
    <t>151652</t>
  </si>
  <si>
    <t>151691</t>
  </si>
  <si>
    <t>151146</t>
  </si>
  <si>
    <t>151381</t>
  </si>
  <si>
    <t>151157</t>
  </si>
  <si>
    <t>151511</t>
  </si>
  <si>
    <t>151557</t>
  </si>
  <si>
    <t>151714</t>
  </si>
  <si>
    <t>151918</t>
  </si>
  <si>
    <t>151262</t>
  </si>
  <si>
    <t>151728</t>
  </si>
  <si>
    <t>151635</t>
  </si>
  <si>
    <t>151651</t>
  </si>
  <si>
    <t>151540</t>
  </si>
  <si>
    <t>151519</t>
  </si>
  <si>
    <t>151684</t>
  </si>
  <si>
    <t>151676</t>
  </si>
  <si>
    <t>151648</t>
  </si>
  <si>
    <t>151552</t>
  </si>
  <si>
    <t>151730</t>
  </si>
  <si>
    <t>151531</t>
  </si>
  <si>
    <t>151654</t>
  </si>
  <si>
    <t>151532</t>
  </si>
  <si>
    <t>151760</t>
  </si>
  <si>
    <t>151592</t>
  </si>
  <si>
    <t>151517</t>
  </si>
  <si>
    <t>151716</t>
  </si>
  <si>
    <t>151167</t>
  </si>
  <si>
    <t>151165</t>
  </si>
  <si>
    <t>151693</t>
  </si>
  <si>
    <t>151436</t>
  </si>
  <si>
    <t>151454</t>
  </si>
  <si>
    <t>151739</t>
  </si>
  <si>
    <t>151378</t>
  </si>
  <si>
    <t>151478</t>
  </si>
  <si>
    <t>151767</t>
  </si>
  <si>
    <t>151383</t>
  </si>
  <si>
    <t>151267</t>
  </si>
  <si>
    <t>151744</t>
  </si>
  <si>
    <t>151742</t>
  </si>
  <si>
    <t>151748</t>
  </si>
  <si>
    <t>151633</t>
  </si>
  <si>
    <t>151261</t>
  </si>
  <si>
    <t>151213</t>
  </si>
  <si>
    <t>151682</t>
  </si>
  <si>
    <t>151698</t>
  </si>
  <si>
    <t>151665</t>
  </si>
  <si>
    <t>151740</t>
  </si>
  <si>
    <t>151313</t>
  </si>
  <si>
    <t>151749</t>
  </si>
  <si>
    <t>151697</t>
  </si>
  <si>
    <t>151664</t>
  </si>
  <si>
    <t>151490</t>
  </si>
  <si>
    <t>151581</t>
  </si>
  <si>
    <t>151738</t>
  </si>
  <si>
    <t>151720</t>
  </si>
  <si>
    <t>151585</t>
  </si>
  <si>
    <t>151360</t>
  </si>
  <si>
    <t>151715</t>
  </si>
  <si>
    <t>151451</t>
  </si>
  <si>
    <t>151721</t>
  </si>
  <si>
    <t>151671</t>
  </si>
  <si>
    <t>151643</t>
  </si>
  <si>
    <t>151667</t>
  </si>
  <si>
    <t>151759</t>
  </si>
  <si>
    <t>151737</t>
  </si>
  <si>
    <t>151734</t>
  </si>
  <si>
    <t>151694</t>
  </si>
  <si>
    <t>151662</t>
  </si>
  <si>
    <t>151577</t>
  </si>
  <si>
    <t>151401</t>
  </si>
  <si>
    <t>151612</t>
  </si>
  <si>
    <t>151686</t>
  </si>
  <si>
    <t>151638</t>
  </si>
  <si>
    <t>151747</t>
  </si>
  <si>
    <t>151729</t>
  </si>
  <si>
    <t>151466</t>
  </si>
  <si>
    <t>151320</t>
  </si>
  <si>
    <t>151735</t>
  </si>
  <si>
    <t>151636</t>
  </si>
  <si>
    <t>151764</t>
  </si>
  <si>
    <t>151688</t>
  </si>
  <si>
    <t>151332</t>
  </si>
  <si>
    <t>151295</t>
  </si>
  <si>
    <t>151754</t>
  </si>
  <si>
    <t>151674</t>
  </si>
  <si>
    <t>151758</t>
  </si>
  <si>
    <t>151655</t>
  </si>
  <si>
    <t>151425</t>
  </si>
  <si>
    <t>151766</t>
  </si>
  <si>
    <t>151564</t>
  </si>
  <si>
    <t>151038</t>
  </si>
  <si>
    <t>151278</t>
  </si>
  <si>
    <t>151570</t>
  </si>
  <si>
    <t>151725</t>
  </si>
  <si>
    <t>151192</t>
  </si>
  <si>
    <t>151563</t>
  </si>
  <si>
    <t>151388</t>
  </si>
  <si>
    <t>151621</t>
  </si>
  <si>
    <t>151741</t>
  </si>
  <si>
    <t>151685</t>
  </si>
  <si>
    <t>151708</t>
  </si>
  <si>
    <t>151718</t>
  </si>
  <si>
    <t>151387</t>
  </si>
  <si>
    <t>151672</t>
  </si>
  <si>
    <t>151743</t>
  </si>
  <si>
    <t>151241</t>
  </si>
  <si>
    <t>151520</t>
  </si>
  <si>
    <t>151768</t>
  </si>
  <si>
    <t>151660</t>
  </si>
  <si>
    <t>151650</t>
  </si>
  <si>
    <t>151692</t>
  </si>
  <si>
    <t>151670</t>
  </si>
  <si>
    <t>151700</t>
  </si>
  <si>
    <t>151673</t>
  </si>
  <si>
    <t>151736</t>
  </si>
  <si>
    <t>151408</t>
  </si>
  <si>
    <t>151679</t>
  </si>
  <si>
    <t>151675</t>
  </si>
  <si>
    <t>Εργασίες στο Σπίτι</t>
  </si>
  <si>
    <t>Αναθ/Αναγ.</t>
  </si>
  <si>
    <t>Συμπαρ.</t>
  </si>
  <si>
    <t>1η Πρόοδος</t>
  </si>
  <si>
    <t>1ο ΘΕΜΑ</t>
  </si>
  <si>
    <t>2ο ΘΕΜΑ</t>
  </si>
  <si>
    <t>τεστ 2</t>
  </si>
  <si>
    <t>τεστ 5</t>
  </si>
  <si>
    <t>τεστ 4</t>
  </si>
  <si>
    <t>ΒΑΘΜΟΣ</t>
  </si>
  <si>
    <t>SOFC</t>
  </si>
  <si>
    <t>PEM</t>
  </si>
  <si>
    <t>2η Πρόοδος</t>
  </si>
  <si>
    <t>ΤΕΛΙΚΗ</t>
  </si>
  <si>
    <t>ΒΑΘΜΟΛΟΓΙΑ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</si>
</sst>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1" fillId="4" borderId="0" xfId="0" applyFont="1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"/>
  <sheetViews>
    <sheetView tabSelected="1" zoomScale="70" zoomScaleNormal="70" workbookViewId="0">
      <pane xSplit="1" ySplit="3" topLeftCell="B103" activePane="bottomRight" state="frozen"/>
      <selection pane="topRight" activeCell="E1" sqref="E1"/>
      <selection pane="bottomLeft" activeCell="A4" sqref="A4"/>
      <selection pane="bottomRight" activeCell="S115" sqref="S115"/>
    </sheetView>
  </sheetViews>
  <sheetFormatPr defaultRowHeight="14.5" x14ac:dyDescent="0.35"/>
  <cols>
    <col min="1" max="1" width="6.81640625" bestFit="1" customWidth="1"/>
    <col min="2" max="2" width="10.54296875" bestFit="1" customWidth="1"/>
    <col min="3" max="3" width="10.6328125" bestFit="1" customWidth="1"/>
    <col min="4" max="4" width="10.1796875" customWidth="1"/>
    <col min="9" max="9" width="8.7265625" customWidth="1"/>
    <col min="20" max="20" width="8.7265625" style="3"/>
  </cols>
  <sheetData>
    <row r="1" spans="1:24" x14ac:dyDescent="0.35">
      <c r="B1" s="9" t="s">
        <v>129</v>
      </c>
      <c r="C1" s="9"/>
      <c r="D1" s="9"/>
      <c r="E1" s="9" t="s">
        <v>132</v>
      </c>
      <c r="F1" s="9"/>
      <c r="G1" s="9"/>
      <c r="J1" s="9" t="s">
        <v>129</v>
      </c>
      <c r="K1" s="9"/>
      <c r="L1" s="9" t="s">
        <v>141</v>
      </c>
      <c r="M1" s="9"/>
    </row>
    <row r="2" spans="1:24" x14ac:dyDescent="0.35">
      <c r="B2" s="2" t="s">
        <v>130</v>
      </c>
      <c r="C2" s="2" t="s">
        <v>130</v>
      </c>
      <c r="D2" s="2" t="s">
        <v>131</v>
      </c>
      <c r="E2" s="2" t="s">
        <v>133</v>
      </c>
      <c r="F2" s="2" t="s">
        <v>134</v>
      </c>
      <c r="G2" s="2" t="s">
        <v>134</v>
      </c>
      <c r="J2" s="2" t="s">
        <v>139</v>
      </c>
      <c r="K2" s="2" t="s">
        <v>140</v>
      </c>
      <c r="L2" s="2" t="s">
        <v>139</v>
      </c>
      <c r="M2" s="2" t="s">
        <v>140</v>
      </c>
      <c r="T2" s="4" t="s">
        <v>142</v>
      </c>
    </row>
    <row r="3" spans="1:24" x14ac:dyDescent="0.35">
      <c r="A3" t="s">
        <v>0</v>
      </c>
      <c r="E3" t="s">
        <v>135</v>
      </c>
      <c r="F3" t="s">
        <v>136</v>
      </c>
      <c r="G3" t="s">
        <v>137</v>
      </c>
      <c r="H3" s="1" t="s">
        <v>138</v>
      </c>
      <c r="N3" s="1" t="s">
        <v>138</v>
      </c>
      <c r="T3" s="4" t="s">
        <v>143</v>
      </c>
      <c r="V3">
        <f>SUM(V4:V131)</f>
        <v>13</v>
      </c>
      <c r="W3">
        <f>SUM(W4:W131)</f>
        <v>0</v>
      </c>
      <c r="X3">
        <f>V3-W3</f>
        <v>13</v>
      </c>
    </row>
    <row r="4" spans="1:24" x14ac:dyDescent="0.35">
      <c r="A4" t="s">
        <v>1</v>
      </c>
      <c r="E4">
        <v>7</v>
      </c>
      <c r="F4">
        <v>10</v>
      </c>
      <c r="G4">
        <v>9</v>
      </c>
      <c r="H4" s="1">
        <f>SUM(E4:G4)-I4</f>
        <v>19</v>
      </c>
      <c r="I4">
        <f>MIN(E4:G4)</f>
        <v>7</v>
      </c>
      <c r="L4">
        <v>3</v>
      </c>
      <c r="M4">
        <v>10</v>
      </c>
      <c r="N4" s="1">
        <f>SUM(L4:M4)-O4</f>
        <v>13</v>
      </c>
      <c r="P4">
        <f>IF(H4/4+(B4+C4+D4)/30&lt;2,0,H4/4+(B4+C4+D4)/30)</f>
        <v>4.75</v>
      </c>
      <c r="Q4">
        <f>IF(N4/4+(J4+K4)/20&lt;2,0,N4/4+(J4+K4)/20)</f>
        <v>3.25</v>
      </c>
      <c r="R4">
        <f>IF(Q4*P4&gt;0,1,0)</f>
        <v>1</v>
      </c>
      <c r="S4">
        <f>IF(R4=1,P4+Q4,0)</f>
        <v>8</v>
      </c>
      <c r="T4" s="3">
        <v>8</v>
      </c>
    </row>
    <row r="5" spans="1:24" x14ac:dyDescent="0.35">
      <c r="A5" t="s">
        <v>2</v>
      </c>
      <c r="E5">
        <v>6</v>
      </c>
      <c r="F5">
        <v>10</v>
      </c>
      <c r="G5">
        <v>4</v>
      </c>
      <c r="H5" s="1">
        <f t="shared" ref="H5:H68" si="0">SUM(E5:G5)-I5</f>
        <v>16</v>
      </c>
      <c r="I5">
        <f t="shared" ref="I5:I68" si="1">MIN(E5:G5)</f>
        <v>4</v>
      </c>
      <c r="J5">
        <v>10</v>
      </c>
      <c r="K5">
        <v>10</v>
      </c>
      <c r="L5">
        <v>7</v>
      </c>
      <c r="M5">
        <v>6</v>
      </c>
      <c r="N5" s="1">
        <f t="shared" ref="N5:N68" si="2">SUM(L5:M5)-O5</f>
        <v>13</v>
      </c>
      <c r="P5">
        <f t="shared" ref="P5:P68" si="3">IF(H5/4+(B5+C5+D5)/30&lt;2,0,H5/4+(B5+C5+D5)/30)</f>
        <v>4</v>
      </c>
      <c r="Q5">
        <f t="shared" ref="Q5:Q68" si="4">IF(N5/4+(J5+K5)/20&lt;2,0,N5/4+(J5+K5)/20)</f>
        <v>4.25</v>
      </c>
      <c r="R5">
        <f t="shared" ref="R5:R68" si="5">IF(Q5*P5&gt;0,1,0)</f>
        <v>1</v>
      </c>
      <c r="S5">
        <f t="shared" ref="S5:S68" si="6">IF(R5=1,P5+Q5,0)</f>
        <v>8.25</v>
      </c>
      <c r="T5" s="3">
        <v>8.5</v>
      </c>
    </row>
    <row r="6" spans="1:24" s="5" customFormat="1" x14ac:dyDescent="0.35">
      <c r="A6" s="5" t="s">
        <v>3</v>
      </c>
      <c r="E6" s="5">
        <v>0</v>
      </c>
      <c r="F6" s="5">
        <v>4</v>
      </c>
      <c r="G6" s="5">
        <v>7</v>
      </c>
      <c r="H6" s="6">
        <f t="shared" si="0"/>
        <v>11</v>
      </c>
      <c r="I6" s="5">
        <f t="shared" si="1"/>
        <v>0</v>
      </c>
      <c r="L6" s="5">
        <v>7</v>
      </c>
      <c r="M6" s="5">
        <v>7</v>
      </c>
      <c r="N6" s="6">
        <f t="shared" si="2"/>
        <v>14</v>
      </c>
      <c r="P6" s="5">
        <f>IF(H6/4+(B6+C6+D6)/30&lt;2,0,H6/4+(B6+C6+D6)/30)</f>
        <v>2.75</v>
      </c>
      <c r="Q6" s="5">
        <f>IF(N6/4+(J6+K6)/20&lt;2,0,N6/4+(J6+K6)/20)</f>
        <v>3.5</v>
      </c>
      <c r="R6" s="5">
        <f t="shared" si="5"/>
        <v>1</v>
      </c>
      <c r="S6" s="5">
        <f t="shared" si="6"/>
        <v>6.25</v>
      </c>
      <c r="T6" s="5">
        <v>6.5</v>
      </c>
    </row>
    <row r="7" spans="1:24" x14ac:dyDescent="0.35">
      <c r="A7" t="s">
        <v>4</v>
      </c>
      <c r="H7" s="1">
        <f t="shared" si="0"/>
        <v>0</v>
      </c>
      <c r="I7">
        <f t="shared" si="1"/>
        <v>0</v>
      </c>
      <c r="N7" s="1">
        <f t="shared" si="2"/>
        <v>0</v>
      </c>
      <c r="P7">
        <f t="shared" si="3"/>
        <v>0</v>
      </c>
      <c r="Q7">
        <f t="shared" si="4"/>
        <v>0</v>
      </c>
      <c r="R7">
        <f t="shared" si="5"/>
        <v>0</v>
      </c>
      <c r="S7">
        <f t="shared" si="6"/>
        <v>0</v>
      </c>
    </row>
    <row r="8" spans="1:24" s="7" customFormat="1" x14ac:dyDescent="0.35">
      <c r="A8" s="7" t="s">
        <v>5</v>
      </c>
      <c r="E8" s="7">
        <v>10</v>
      </c>
      <c r="F8" s="7">
        <v>4</v>
      </c>
      <c r="G8" s="7">
        <v>10</v>
      </c>
      <c r="H8" s="8">
        <f>SUM(E8:G8)-I8</f>
        <v>20</v>
      </c>
      <c r="I8" s="7">
        <f t="shared" si="1"/>
        <v>4</v>
      </c>
      <c r="L8" s="7">
        <v>4</v>
      </c>
      <c r="M8" s="7">
        <v>4</v>
      </c>
      <c r="N8" s="8">
        <f t="shared" si="2"/>
        <v>8</v>
      </c>
      <c r="P8" s="7">
        <f t="shared" si="3"/>
        <v>5</v>
      </c>
      <c r="Q8" s="7">
        <f t="shared" si="4"/>
        <v>2</v>
      </c>
      <c r="R8" s="7">
        <f t="shared" si="5"/>
        <v>1</v>
      </c>
      <c r="S8" s="7">
        <f t="shared" si="6"/>
        <v>7</v>
      </c>
      <c r="U8" s="7">
        <v>7</v>
      </c>
      <c r="V8" s="7">
        <v>1</v>
      </c>
    </row>
    <row r="9" spans="1:24" x14ac:dyDescent="0.35">
      <c r="A9" t="s">
        <v>6</v>
      </c>
      <c r="E9">
        <v>6</v>
      </c>
      <c r="F9">
        <v>3</v>
      </c>
      <c r="G9">
        <v>5</v>
      </c>
      <c r="H9" s="1">
        <f>SUM(E9:G9)-I9</f>
        <v>11</v>
      </c>
      <c r="I9">
        <f t="shared" si="1"/>
        <v>3</v>
      </c>
      <c r="L9">
        <v>7</v>
      </c>
      <c r="M9">
        <v>8</v>
      </c>
      <c r="N9" s="1">
        <f t="shared" si="2"/>
        <v>15</v>
      </c>
      <c r="P9">
        <f t="shared" si="3"/>
        <v>2.75</v>
      </c>
      <c r="Q9">
        <f t="shared" si="4"/>
        <v>3.75</v>
      </c>
      <c r="R9">
        <f t="shared" si="5"/>
        <v>1</v>
      </c>
      <c r="S9">
        <f t="shared" si="6"/>
        <v>6.5</v>
      </c>
      <c r="T9" s="3">
        <v>6.5</v>
      </c>
    </row>
    <row r="10" spans="1:24" s="7" customFormat="1" x14ac:dyDescent="0.35">
      <c r="A10" s="7" t="s">
        <v>7</v>
      </c>
      <c r="E10" s="7">
        <v>5</v>
      </c>
      <c r="F10" s="7">
        <v>4</v>
      </c>
      <c r="G10" s="7">
        <v>3</v>
      </c>
      <c r="H10" s="8">
        <f t="shared" si="0"/>
        <v>9</v>
      </c>
      <c r="I10" s="7">
        <f t="shared" si="1"/>
        <v>3</v>
      </c>
      <c r="L10" s="7">
        <v>7</v>
      </c>
      <c r="M10" s="7">
        <v>10</v>
      </c>
      <c r="N10" s="8">
        <f t="shared" si="2"/>
        <v>17</v>
      </c>
      <c r="P10" s="7">
        <f t="shared" si="3"/>
        <v>2.25</v>
      </c>
      <c r="Q10" s="7">
        <f t="shared" si="4"/>
        <v>4.25</v>
      </c>
      <c r="R10" s="7">
        <f t="shared" si="5"/>
        <v>1</v>
      </c>
      <c r="S10" s="7">
        <f t="shared" si="6"/>
        <v>6.5</v>
      </c>
      <c r="U10" s="7">
        <v>6.5</v>
      </c>
      <c r="V10" s="7">
        <v>1</v>
      </c>
    </row>
    <row r="11" spans="1:24" x14ac:dyDescent="0.35">
      <c r="A11" t="s">
        <v>8</v>
      </c>
      <c r="E11">
        <v>4</v>
      </c>
      <c r="F11">
        <v>10</v>
      </c>
      <c r="G11">
        <v>6</v>
      </c>
      <c r="H11" s="1">
        <f t="shared" si="0"/>
        <v>16</v>
      </c>
      <c r="I11">
        <f t="shared" si="1"/>
        <v>4</v>
      </c>
      <c r="J11">
        <v>10</v>
      </c>
      <c r="L11">
        <v>6</v>
      </c>
      <c r="M11">
        <v>4</v>
      </c>
      <c r="N11" s="1">
        <f t="shared" si="2"/>
        <v>10</v>
      </c>
      <c r="P11">
        <f t="shared" si="3"/>
        <v>4</v>
      </c>
      <c r="Q11">
        <f t="shared" si="4"/>
        <v>3</v>
      </c>
      <c r="R11">
        <f t="shared" si="5"/>
        <v>1</v>
      </c>
      <c r="S11">
        <f t="shared" si="6"/>
        <v>7</v>
      </c>
      <c r="T11" s="3">
        <v>7</v>
      </c>
    </row>
    <row r="12" spans="1:24" x14ac:dyDescent="0.35">
      <c r="A12" t="s">
        <v>9</v>
      </c>
      <c r="H12" s="1">
        <f t="shared" si="0"/>
        <v>0</v>
      </c>
      <c r="I12">
        <f t="shared" si="1"/>
        <v>0</v>
      </c>
      <c r="N12" s="1">
        <f t="shared" si="2"/>
        <v>0</v>
      </c>
      <c r="P12">
        <f t="shared" si="3"/>
        <v>0</v>
      </c>
      <c r="Q12">
        <f t="shared" si="4"/>
        <v>0</v>
      </c>
      <c r="R12">
        <f t="shared" si="5"/>
        <v>0</v>
      </c>
      <c r="S12">
        <f t="shared" si="6"/>
        <v>0</v>
      </c>
    </row>
    <row r="13" spans="1:24" s="7" customFormat="1" x14ac:dyDescent="0.35">
      <c r="A13" s="7" t="s">
        <v>10</v>
      </c>
      <c r="D13" s="7">
        <v>10</v>
      </c>
      <c r="E13" s="7">
        <v>4</v>
      </c>
      <c r="F13" s="7">
        <v>4</v>
      </c>
      <c r="G13" s="7">
        <v>2</v>
      </c>
      <c r="H13" s="8">
        <f t="shared" si="0"/>
        <v>8</v>
      </c>
      <c r="I13" s="7">
        <f t="shared" si="1"/>
        <v>2</v>
      </c>
      <c r="K13" s="7">
        <v>10</v>
      </c>
      <c r="L13" s="7">
        <v>1</v>
      </c>
      <c r="M13" s="7">
        <v>1</v>
      </c>
      <c r="N13" s="8">
        <f t="shared" si="2"/>
        <v>2</v>
      </c>
      <c r="P13" s="7">
        <f t="shared" si="3"/>
        <v>2.3333333333333335</v>
      </c>
      <c r="Q13" s="7">
        <f t="shared" si="4"/>
        <v>0</v>
      </c>
      <c r="R13" s="7">
        <f t="shared" si="5"/>
        <v>0</v>
      </c>
      <c r="S13" s="7">
        <f t="shared" si="6"/>
        <v>0</v>
      </c>
    </row>
    <row r="14" spans="1:24" x14ac:dyDescent="0.35">
      <c r="A14" t="s">
        <v>11</v>
      </c>
      <c r="H14" s="1">
        <f t="shared" si="0"/>
        <v>0</v>
      </c>
      <c r="I14">
        <f t="shared" si="1"/>
        <v>0</v>
      </c>
      <c r="N14" s="1">
        <f t="shared" si="2"/>
        <v>0</v>
      </c>
      <c r="P14">
        <f t="shared" si="3"/>
        <v>0</v>
      </c>
      <c r="Q14">
        <f t="shared" si="4"/>
        <v>0</v>
      </c>
      <c r="R14">
        <f t="shared" si="5"/>
        <v>0</v>
      </c>
      <c r="S14">
        <f t="shared" si="6"/>
        <v>0</v>
      </c>
    </row>
    <row r="15" spans="1:24" x14ac:dyDescent="0.35">
      <c r="A15" t="s">
        <v>12</v>
      </c>
      <c r="H15" s="1">
        <f t="shared" si="0"/>
        <v>0</v>
      </c>
      <c r="I15">
        <f t="shared" si="1"/>
        <v>0</v>
      </c>
      <c r="N15" s="1">
        <f t="shared" si="2"/>
        <v>0</v>
      </c>
      <c r="P15">
        <f t="shared" si="3"/>
        <v>0</v>
      </c>
      <c r="Q15">
        <f t="shared" si="4"/>
        <v>0</v>
      </c>
      <c r="R15">
        <f t="shared" si="5"/>
        <v>0</v>
      </c>
      <c r="S15">
        <f t="shared" si="6"/>
        <v>0</v>
      </c>
    </row>
    <row r="16" spans="1:24" x14ac:dyDescent="0.35">
      <c r="A16" t="s">
        <v>13</v>
      </c>
      <c r="H16" s="1">
        <f t="shared" si="0"/>
        <v>0</v>
      </c>
      <c r="I16">
        <f t="shared" si="1"/>
        <v>0</v>
      </c>
      <c r="N16" s="1">
        <f t="shared" si="2"/>
        <v>0</v>
      </c>
      <c r="P16">
        <f t="shared" si="3"/>
        <v>0</v>
      </c>
      <c r="Q16">
        <f t="shared" si="4"/>
        <v>0</v>
      </c>
      <c r="R16">
        <f t="shared" si="5"/>
        <v>0</v>
      </c>
      <c r="S16">
        <f t="shared" si="6"/>
        <v>0</v>
      </c>
    </row>
    <row r="17" spans="1:22" x14ac:dyDescent="0.35">
      <c r="A17" t="s">
        <v>14</v>
      </c>
      <c r="H17" s="1">
        <f t="shared" si="0"/>
        <v>0</v>
      </c>
      <c r="I17">
        <f t="shared" si="1"/>
        <v>0</v>
      </c>
      <c r="N17" s="1">
        <f t="shared" si="2"/>
        <v>0</v>
      </c>
      <c r="P17">
        <f t="shared" si="3"/>
        <v>0</v>
      </c>
      <c r="Q17">
        <f t="shared" si="4"/>
        <v>0</v>
      </c>
      <c r="R17">
        <f t="shared" si="5"/>
        <v>0</v>
      </c>
      <c r="S17">
        <f t="shared" si="6"/>
        <v>0</v>
      </c>
    </row>
    <row r="18" spans="1:22" x14ac:dyDescent="0.35">
      <c r="A18" t="s">
        <v>15</v>
      </c>
      <c r="H18" s="1">
        <f t="shared" si="0"/>
        <v>0</v>
      </c>
      <c r="I18">
        <f t="shared" si="1"/>
        <v>0</v>
      </c>
      <c r="N18" s="1">
        <f t="shared" si="2"/>
        <v>0</v>
      </c>
      <c r="P18">
        <f t="shared" si="3"/>
        <v>0</v>
      </c>
      <c r="Q18">
        <f t="shared" si="4"/>
        <v>0</v>
      </c>
      <c r="R18">
        <f t="shared" si="5"/>
        <v>0</v>
      </c>
      <c r="S18">
        <f t="shared" si="6"/>
        <v>0</v>
      </c>
    </row>
    <row r="19" spans="1:22" x14ac:dyDescent="0.35">
      <c r="A19" t="s">
        <v>16</v>
      </c>
      <c r="H19" s="1">
        <f t="shared" si="0"/>
        <v>0</v>
      </c>
      <c r="I19">
        <f t="shared" si="1"/>
        <v>0</v>
      </c>
      <c r="N19" s="1">
        <f t="shared" si="2"/>
        <v>0</v>
      </c>
      <c r="P19">
        <f t="shared" si="3"/>
        <v>0</v>
      </c>
      <c r="Q19">
        <f t="shared" si="4"/>
        <v>0</v>
      </c>
      <c r="R19">
        <f t="shared" si="5"/>
        <v>0</v>
      </c>
      <c r="S19">
        <f t="shared" si="6"/>
        <v>0</v>
      </c>
    </row>
    <row r="20" spans="1:22" x14ac:dyDescent="0.35">
      <c r="A20" t="s">
        <v>17</v>
      </c>
      <c r="E20">
        <v>8</v>
      </c>
      <c r="F20">
        <v>9</v>
      </c>
      <c r="G20">
        <v>8</v>
      </c>
      <c r="H20" s="1">
        <f t="shared" si="0"/>
        <v>17</v>
      </c>
      <c r="I20">
        <f t="shared" si="1"/>
        <v>8</v>
      </c>
      <c r="L20">
        <v>10</v>
      </c>
      <c r="M20">
        <v>10</v>
      </c>
      <c r="N20" s="1">
        <f t="shared" si="2"/>
        <v>20</v>
      </c>
      <c r="P20">
        <f t="shared" si="3"/>
        <v>4.25</v>
      </c>
      <c r="Q20">
        <f t="shared" si="4"/>
        <v>5</v>
      </c>
      <c r="R20">
        <f t="shared" si="5"/>
        <v>1</v>
      </c>
      <c r="S20">
        <f t="shared" si="6"/>
        <v>9.25</v>
      </c>
      <c r="T20" s="3">
        <v>9.5</v>
      </c>
    </row>
    <row r="21" spans="1:22" x14ac:dyDescent="0.35">
      <c r="A21" t="s">
        <v>18</v>
      </c>
      <c r="H21" s="1">
        <f t="shared" si="0"/>
        <v>0</v>
      </c>
      <c r="I21">
        <f t="shared" si="1"/>
        <v>0</v>
      </c>
      <c r="N21" s="1">
        <f>SUM(L20:M20)-O21</f>
        <v>20</v>
      </c>
      <c r="P21">
        <f t="shared" si="3"/>
        <v>0</v>
      </c>
      <c r="Q21">
        <f t="shared" si="4"/>
        <v>5</v>
      </c>
      <c r="R21">
        <f t="shared" si="5"/>
        <v>0</v>
      </c>
      <c r="S21">
        <f t="shared" si="6"/>
        <v>0</v>
      </c>
    </row>
    <row r="22" spans="1:22" x14ac:dyDescent="0.35">
      <c r="A22" t="s">
        <v>19</v>
      </c>
      <c r="H22" s="1">
        <f t="shared" si="0"/>
        <v>0</v>
      </c>
      <c r="I22">
        <f t="shared" si="1"/>
        <v>0</v>
      </c>
      <c r="N22" s="1">
        <f t="shared" si="2"/>
        <v>0</v>
      </c>
      <c r="P22">
        <f t="shared" si="3"/>
        <v>0</v>
      </c>
      <c r="Q22">
        <f t="shared" si="4"/>
        <v>0</v>
      </c>
      <c r="R22">
        <f t="shared" si="5"/>
        <v>0</v>
      </c>
      <c r="S22">
        <f t="shared" si="6"/>
        <v>0</v>
      </c>
    </row>
    <row r="23" spans="1:22" x14ac:dyDescent="0.35">
      <c r="A23" t="s">
        <v>20</v>
      </c>
      <c r="D23">
        <v>10</v>
      </c>
      <c r="E23">
        <v>10</v>
      </c>
      <c r="F23">
        <v>10</v>
      </c>
      <c r="G23">
        <v>10</v>
      </c>
      <c r="H23" s="1">
        <f t="shared" si="0"/>
        <v>20</v>
      </c>
      <c r="I23">
        <f t="shared" si="1"/>
        <v>10</v>
      </c>
      <c r="K23">
        <v>10</v>
      </c>
      <c r="L23">
        <v>10</v>
      </c>
      <c r="M23">
        <v>10</v>
      </c>
      <c r="N23" s="1">
        <f t="shared" si="2"/>
        <v>20</v>
      </c>
      <c r="P23">
        <f t="shared" si="3"/>
        <v>5.333333333333333</v>
      </c>
      <c r="Q23">
        <f t="shared" si="4"/>
        <v>5.5</v>
      </c>
      <c r="R23">
        <f t="shared" si="5"/>
        <v>1</v>
      </c>
      <c r="S23">
        <f t="shared" si="6"/>
        <v>10.833333333333332</v>
      </c>
      <c r="T23" s="3">
        <v>10</v>
      </c>
    </row>
    <row r="24" spans="1:22" x14ac:dyDescent="0.35">
      <c r="A24" t="s">
        <v>21</v>
      </c>
      <c r="E24">
        <v>9</v>
      </c>
      <c r="F24">
        <v>0</v>
      </c>
      <c r="G24">
        <v>7</v>
      </c>
      <c r="H24" s="1">
        <f t="shared" si="0"/>
        <v>16</v>
      </c>
      <c r="I24">
        <f t="shared" si="1"/>
        <v>0</v>
      </c>
      <c r="L24">
        <v>6</v>
      </c>
      <c r="M24">
        <v>2</v>
      </c>
      <c r="N24" s="1">
        <f t="shared" si="2"/>
        <v>8</v>
      </c>
      <c r="P24">
        <f t="shared" si="3"/>
        <v>4</v>
      </c>
      <c r="Q24">
        <f t="shared" si="4"/>
        <v>2</v>
      </c>
      <c r="R24">
        <f t="shared" si="5"/>
        <v>1</v>
      </c>
      <c r="S24">
        <f t="shared" si="6"/>
        <v>6</v>
      </c>
      <c r="T24" s="3">
        <v>6</v>
      </c>
    </row>
    <row r="25" spans="1:22" x14ac:dyDescent="0.35">
      <c r="A25" t="s">
        <v>22</v>
      </c>
      <c r="E25">
        <v>9</v>
      </c>
      <c r="F25">
        <v>10</v>
      </c>
      <c r="G25">
        <v>3</v>
      </c>
      <c r="H25" s="1">
        <f t="shared" si="0"/>
        <v>19</v>
      </c>
      <c r="I25">
        <f t="shared" si="1"/>
        <v>3</v>
      </c>
      <c r="L25">
        <v>7</v>
      </c>
      <c r="M25">
        <v>10</v>
      </c>
      <c r="N25" s="1">
        <f t="shared" si="2"/>
        <v>17</v>
      </c>
      <c r="P25">
        <f t="shared" si="3"/>
        <v>4.75</v>
      </c>
      <c r="Q25">
        <f t="shared" si="4"/>
        <v>4.25</v>
      </c>
      <c r="R25">
        <f t="shared" si="5"/>
        <v>1</v>
      </c>
      <c r="S25">
        <f t="shared" si="6"/>
        <v>9</v>
      </c>
      <c r="T25" s="3">
        <v>9</v>
      </c>
    </row>
    <row r="26" spans="1:22" x14ac:dyDescent="0.35">
      <c r="A26" t="s">
        <v>23</v>
      </c>
      <c r="H26" s="1">
        <f t="shared" si="0"/>
        <v>0</v>
      </c>
      <c r="I26">
        <f t="shared" si="1"/>
        <v>0</v>
      </c>
      <c r="N26" s="1">
        <f t="shared" si="2"/>
        <v>0</v>
      </c>
      <c r="P26">
        <f t="shared" si="3"/>
        <v>0</v>
      </c>
      <c r="Q26">
        <f t="shared" si="4"/>
        <v>0</v>
      </c>
      <c r="R26">
        <f t="shared" si="5"/>
        <v>0</v>
      </c>
      <c r="S26">
        <f t="shared" si="6"/>
        <v>0</v>
      </c>
    </row>
    <row r="27" spans="1:22" s="7" customFormat="1" x14ac:dyDescent="0.35">
      <c r="A27" s="7" t="s">
        <v>24</v>
      </c>
      <c r="E27" s="7">
        <v>5</v>
      </c>
      <c r="F27" s="7">
        <v>4</v>
      </c>
      <c r="G27" s="7">
        <v>2</v>
      </c>
      <c r="H27" s="8">
        <f t="shared" si="0"/>
        <v>9</v>
      </c>
      <c r="I27" s="7">
        <f t="shared" si="1"/>
        <v>2</v>
      </c>
      <c r="L27" s="7">
        <v>1</v>
      </c>
      <c r="M27" s="7">
        <v>1</v>
      </c>
      <c r="N27" s="8">
        <f t="shared" si="2"/>
        <v>2</v>
      </c>
      <c r="P27" s="7">
        <f t="shared" si="3"/>
        <v>2.25</v>
      </c>
      <c r="Q27" s="7">
        <f t="shared" si="4"/>
        <v>0</v>
      </c>
      <c r="R27" s="7">
        <f t="shared" si="5"/>
        <v>0</v>
      </c>
      <c r="S27" s="7">
        <f t="shared" si="6"/>
        <v>0</v>
      </c>
    </row>
    <row r="28" spans="1:22" s="7" customFormat="1" x14ac:dyDescent="0.35">
      <c r="A28" s="7" t="s">
        <v>25</v>
      </c>
      <c r="E28" s="7">
        <v>10</v>
      </c>
      <c r="F28" s="7">
        <v>0</v>
      </c>
      <c r="G28" s="7">
        <v>0</v>
      </c>
      <c r="H28" s="8">
        <f t="shared" si="0"/>
        <v>10</v>
      </c>
      <c r="I28" s="7">
        <f t="shared" si="1"/>
        <v>0</v>
      </c>
      <c r="L28" s="7">
        <v>2</v>
      </c>
      <c r="M28" s="7">
        <v>2</v>
      </c>
      <c r="N28" s="8">
        <f t="shared" si="2"/>
        <v>4</v>
      </c>
      <c r="P28" s="7">
        <f t="shared" si="3"/>
        <v>2.5</v>
      </c>
      <c r="Q28" s="7">
        <f t="shared" si="4"/>
        <v>0</v>
      </c>
      <c r="R28" s="7">
        <f t="shared" si="5"/>
        <v>0</v>
      </c>
      <c r="S28" s="7">
        <f t="shared" si="6"/>
        <v>0</v>
      </c>
    </row>
    <row r="29" spans="1:22" x14ac:dyDescent="0.35">
      <c r="A29" t="s">
        <v>26</v>
      </c>
      <c r="H29" s="1">
        <f t="shared" si="0"/>
        <v>0</v>
      </c>
      <c r="I29">
        <f t="shared" si="1"/>
        <v>0</v>
      </c>
      <c r="N29" s="1">
        <f t="shared" si="2"/>
        <v>0</v>
      </c>
      <c r="P29">
        <f t="shared" si="3"/>
        <v>0</v>
      </c>
      <c r="Q29">
        <f t="shared" si="4"/>
        <v>0</v>
      </c>
      <c r="R29">
        <f t="shared" si="5"/>
        <v>0</v>
      </c>
      <c r="S29">
        <f t="shared" si="6"/>
        <v>0</v>
      </c>
    </row>
    <row r="30" spans="1:22" x14ac:dyDescent="0.35">
      <c r="A30" t="s">
        <v>27</v>
      </c>
      <c r="H30" s="1">
        <f t="shared" si="0"/>
        <v>0</v>
      </c>
      <c r="I30">
        <f t="shared" si="1"/>
        <v>0</v>
      </c>
      <c r="N30" s="1">
        <f t="shared" si="2"/>
        <v>0</v>
      </c>
      <c r="P30">
        <f t="shared" si="3"/>
        <v>0</v>
      </c>
      <c r="Q30">
        <f t="shared" si="4"/>
        <v>0</v>
      </c>
      <c r="R30">
        <f t="shared" si="5"/>
        <v>0</v>
      </c>
      <c r="S30">
        <f t="shared" si="6"/>
        <v>0</v>
      </c>
    </row>
    <row r="31" spans="1:22" s="7" customFormat="1" x14ac:dyDescent="0.35">
      <c r="A31" s="7" t="s">
        <v>28</v>
      </c>
      <c r="E31" s="7">
        <v>0</v>
      </c>
      <c r="F31" s="7">
        <v>8</v>
      </c>
      <c r="G31" s="7">
        <v>4</v>
      </c>
      <c r="H31" s="8">
        <f t="shared" si="0"/>
        <v>12</v>
      </c>
      <c r="I31" s="7">
        <f t="shared" si="1"/>
        <v>0</v>
      </c>
      <c r="L31" s="7">
        <v>4</v>
      </c>
      <c r="M31" s="7">
        <v>10</v>
      </c>
      <c r="N31" s="8">
        <f t="shared" si="2"/>
        <v>14</v>
      </c>
      <c r="P31" s="7">
        <f>IF(H31/4+(B31+C31+D31)/30&lt;2,0,H31/4+(B31+C31+D31)/30)</f>
        <v>3</v>
      </c>
      <c r="Q31" s="7">
        <f t="shared" si="4"/>
        <v>3.5</v>
      </c>
      <c r="R31" s="7">
        <f t="shared" si="5"/>
        <v>1</v>
      </c>
      <c r="S31" s="7">
        <f t="shared" si="6"/>
        <v>6.5</v>
      </c>
      <c r="U31" s="7">
        <v>6.5</v>
      </c>
      <c r="V31" s="7">
        <v>1</v>
      </c>
    </row>
    <row r="32" spans="1:22" x14ac:dyDescent="0.35">
      <c r="A32" t="s">
        <v>29</v>
      </c>
      <c r="B32">
        <v>10</v>
      </c>
      <c r="D32">
        <v>10</v>
      </c>
      <c r="E32">
        <v>3</v>
      </c>
      <c r="F32">
        <v>3</v>
      </c>
      <c r="G32">
        <v>1</v>
      </c>
      <c r="H32" s="1">
        <f>SUM(E32:G32)-I32</f>
        <v>6</v>
      </c>
      <c r="I32">
        <f t="shared" si="1"/>
        <v>1</v>
      </c>
      <c r="K32">
        <v>10</v>
      </c>
      <c r="L32">
        <v>8</v>
      </c>
      <c r="M32">
        <v>2</v>
      </c>
      <c r="N32" s="1">
        <f>SUM(L32:M32)-O32</f>
        <v>10</v>
      </c>
      <c r="P32">
        <f t="shared" si="3"/>
        <v>2.1666666666666665</v>
      </c>
      <c r="Q32">
        <f t="shared" si="4"/>
        <v>3</v>
      </c>
      <c r="R32">
        <f t="shared" si="5"/>
        <v>1</v>
      </c>
      <c r="S32">
        <f t="shared" si="6"/>
        <v>5.1666666666666661</v>
      </c>
      <c r="T32" s="3">
        <v>5</v>
      </c>
    </row>
    <row r="33" spans="1:22" s="7" customFormat="1" x14ac:dyDescent="0.35">
      <c r="A33" s="7" t="s">
        <v>30</v>
      </c>
      <c r="E33" s="7">
        <v>0</v>
      </c>
      <c r="F33" s="7">
        <v>9</v>
      </c>
      <c r="G33" s="7">
        <v>9</v>
      </c>
      <c r="H33" s="8">
        <f>SUM(E33:G33)-I33</f>
        <v>18</v>
      </c>
      <c r="I33" s="7">
        <f t="shared" si="1"/>
        <v>0</v>
      </c>
      <c r="L33" s="7">
        <v>9</v>
      </c>
      <c r="M33" s="7">
        <v>9</v>
      </c>
      <c r="N33" s="8">
        <f>SUM(L33:M33)-O33</f>
        <v>18</v>
      </c>
      <c r="P33" s="7">
        <f t="shared" si="3"/>
        <v>4.5</v>
      </c>
      <c r="Q33" s="7">
        <f t="shared" si="4"/>
        <v>4.5</v>
      </c>
      <c r="R33" s="7">
        <f t="shared" si="5"/>
        <v>1</v>
      </c>
      <c r="S33" s="7">
        <f t="shared" si="6"/>
        <v>9</v>
      </c>
      <c r="U33" s="7">
        <v>9</v>
      </c>
      <c r="V33" s="7">
        <v>1</v>
      </c>
    </row>
    <row r="34" spans="1:22" x14ac:dyDescent="0.35">
      <c r="A34" t="s">
        <v>31</v>
      </c>
      <c r="B34">
        <v>10</v>
      </c>
      <c r="D34">
        <v>10</v>
      </c>
      <c r="E34">
        <v>6</v>
      </c>
      <c r="F34">
        <v>0</v>
      </c>
      <c r="G34">
        <v>10</v>
      </c>
      <c r="H34" s="1">
        <f t="shared" si="0"/>
        <v>16</v>
      </c>
      <c r="I34">
        <f t="shared" si="1"/>
        <v>0</v>
      </c>
      <c r="L34">
        <v>10</v>
      </c>
      <c r="M34">
        <v>10</v>
      </c>
      <c r="N34" s="1">
        <f t="shared" si="2"/>
        <v>20</v>
      </c>
      <c r="P34">
        <f t="shared" si="3"/>
        <v>4.666666666666667</v>
      </c>
      <c r="Q34">
        <f t="shared" si="4"/>
        <v>5</v>
      </c>
      <c r="R34">
        <f t="shared" si="5"/>
        <v>1</v>
      </c>
      <c r="S34">
        <f t="shared" si="6"/>
        <v>9.6666666666666679</v>
      </c>
      <c r="T34" s="3">
        <v>10</v>
      </c>
    </row>
    <row r="35" spans="1:22" x14ac:dyDescent="0.35">
      <c r="A35" t="s">
        <v>32</v>
      </c>
      <c r="H35" s="1">
        <f t="shared" si="0"/>
        <v>0</v>
      </c>
      <c r="I35">
        <f t="shared" si="1"/>
        <v>0</v>
      </c>
      <c r="N35" s="1">
        <f t="shared" si="2"/>
        <v>0</v>
      </c>
      <c r="P35">
        <f t="shared" si="3"/>
        <v>0</v>
      </c>
      <c r="Q35">
        <f t="shared" si="4"/>
        <v>0</v>
      </c>
      <c r="R35">
        <f t="shared" si="5"/>
        <v>0</v>
      </c>
      <c r="S35">
        <f t="shared" si="6"/>
        <v>0</v>
      </c>
    </row>
    <row r="36" spans="1:22" x14ac:dyDescent="0.35">
      <c r="A36" t="s">
        <v>33</v>
      </c>
      <c r="E36">
        <v>7</v>
      </c>
      <c r="F36">
        <v>10</v>
      </c>
      <c r="G36">
        <v>4</v>
      </c>
      <c r="H36" s="1">
        <f t="shared" si="0"/>
        <v>17</v>
      </c>
      <c r="I36">
        <f t="shared" si="1"/>
        <v>4</v>
      </c>
      <c r="J36">
        <v>10</v>
      </c>
      <c r="L36">
        <v>7</v>
      </c>
      <c r="M36">
        <v>10</v>
      </c>
      <c r="N36" s="1">
        <f t="shared" si="2"/>
        <v>17</v>
      </c>
      <c r="P36">
        <f t="shared" si="3"/>
        <v>4.25</v>
      </c>
      <c r="Q36">
        <f t="shared" si="4"/>
        <v>4.75</v>
      </c>
      <c r="R36">
        <f t="shared" si="5"/>
        <v>1</v>
      </c>
      <c r="S36">
        <f t="shared" si="6"/>
        <v>9</v>
      </c>
      <c r="T36" s="3">
        <v>9</v>
      </c>
    </row>
    <row r="37" spans="1:22" x14ac:dyDescent="0.35">
      <c r="A37" t="s">
        <v>34</v>
      </c>
      <c r="E37">
        <v>4</v>
      </c>
      <c r="F37">
        <v>4</v>
      </c>
      <c r="G37">
        <v>6</v>
      </c>
      <c r="H37" s="1">
        <f t="shared" si="0"/>
        <v>10</v>
      </c>
      <c r="I37">
        <f t="shared" si="1"/>
        <v>4</v>
      </c>
      <c r="L37">
        <v>5</v>
      </c>
      <c r="M37">
        <v>3</v>
      </c>
      <c r="N37" s="1">
        <f t="shared" si="2"/>
        <v>8</v>
      </c>
      <c r="P37">
        <f t="shared" si="3"/>
        <v>2.5</v>
      </c>
      <c r="Q37">
        <f t="shared" si="4"/>
        <v>2</v>
      </c>
      <c r="R37">
        <f t="shared" si="5"/>
        <v>1</v>
      </c>
      <c r="S37">
        <f t="shared" si="6"/>
        <v>4.5</v>
      </c>
      <c r="T37" s="3">
        <v>5</v>
      </c>
    </row>
    <row r="38" spans="1:22" x14ac:dyDescent="0.35">
      <c r="A38" t="s">
        <v>35</v>
      </c>
      <c r="H38" s="1">
        <f t="shared" si="0"/>
        <v>0</v>
      </c>
      <c r="I38">
        <f t="shared" si="1"/>
        <v>0</v>
      </c>
      <c r="N38" s="1">
        <f t="shared" si="2"/>
        <v>0</v>
      </c>
      <c r="P38">
        <f t="shared" si="3"/>
        <v>0</v>
      </c>
      <c r="Q38">
        <f t="shared" si="4"/>
        <v>0</v>
      </c>
      <c r="R38">
        <f t="shared" si="5"/>
        <v>0</v>
      </c>
      <c r="S38">
        <f t="shared" si="6"/>
        <v>0</v>
      </c>
    </row>
    <row r="39" spans="1:22" x14ac:dyDescent="0.35">
      <c r="A39" t="s">
        <v>36</v>
      </c>
      <c r="H39" s="1">
        <f t="shared" si="0"/>
        <v>0</v>
      </c>
      <c r="I39">
        <f t="shared" si="1"/>
        <v>0</v>
      </c>
      <c r="N39" s="1">
        <f t="shared" si="2"/>
        <v>0</v>
      </c>
      <c r="P39">
        <f t="shared" si="3"/>
        <v>0</v>
      </c>
      <c r="Q39">
        <f t="shared" si="4"/>
        <v>0</v>
      </c>
      <c r="R39">
        <f t="shared" si="5"/>
        <v>0</v>
      </c>
      <c r="S39">
        <f t="shared" si="6"/>
        <v>0</v>
      </c>
    </row>
    <row r="40" spans="1:22" x14ac:dyDescent="0.35">
      <c r="A40" t="s">
        <v>37</v>
      </c>
      <c r="H40" s="1">
        <f t="shared" si="0"/>
        <v>0</v>
      </c>
      <c r="I40">
        <f t="shared" si="1"/>
        <v>0</v>
      </c>
      <c r="N40" s="1">
        <f t="shared" si="2"/>
        <v>0</v>
      </c>
      <c r="P40">
        <f t="shared" si="3"/>
        <v>0</v>
      </c>
      <c r="Q40">
        <f t="shared" si="4"/>
        <v>0</v>
      </c>
      <c r="R40">
        <f t="shared" si="5"/>
        <v>0</v>
      </c>
      <c r="S40">
        <f t="shared" si="6"/>
        <v>0</v>
      </c>
    </row>
    <row r="41" spans="1:22" x14ac:dyDescent="0.35">
      <c r="A41" t="s">
        <v>38</v>
      </c>
      <c r="H41" s="1">
        <f t="shared" si="0"/>
        <v>0</v>
      </c>
      <c r="I41">
        <f t="shared" si="1"/>
        <v>0</v>
      </c>
      <c r="N41" s="1">
        <f t="shared" si="2"/>
        <v>0</v>
      </c>
      <c r="P41">
        <f t="shared" si="3"/>
        <v>0</v>
      </c>
      <c r="Q41">
        <f t="shared" si="4"/>
        <v>0</v>
      </c>
      <c r="R41">
        <f t="shared" si="5"/>
        <v>0</v>
      </c>
      <c r="S41">
        <f t="shared" si="6"/>
        <v>0</v>
      </c>
    </row>
    <row r="42" spans="1:22" s="5" customFormat="1" x14ac:dyDescent="0.35">
      <c r="A42" s="5" t="s">
        <v>39</v>
      </c>
      <c r="E42" s="5">
        <v>0</v>
      </c>
      <c r="F42" s="5">
        <v>3</v>
      </c>
      <c r="G42" s="5">
        <v>7</v>
      </c>
      <c r="H42" s="6">
        <f t="shared" si="0"/>
        <v>10</v>
      </c>
      <c r="I42" s="5">
        <f t="shared" si="1"/>
        <v>0</v>
      </c>
      <c r="L42" s="5">
        <v>10</v>
      </c>
      <c r="M42" s="5">
        <v>7</v>
      </c>
      <c r="N42" s="6">
        <f t="shared" si="2"/>
        <v>17</v>
      </c>
      <c r="P42" s="5">
        <f t="shared" si="3"/>
        <v>2.5</v>
      </c>
      <c r="Q42" s="5">
        <f t="shared" si="4"/>
        <v>4.25</v>
      </c>
      <c r="R42" s="5">
        <f t="shared" si="5"/>
        <v>1</v>
      </c>
      <c r="S42" s="5">
        <f t="shared" si="6"/>
        <v>6.75</v>
      </c>
      <c r="T42" s="5">
        <v>7</v>
      </c>
    </row>
    <row r="43" spans="1:22" s="7" customFormat="1" x14ac:dyDescent="0.35">
      <c r="A43" s="7" t="s">
        <v>40</v>
      </c>
      <c r="D43" s="7">
        <v>7</v>
      </c>
      <c r="E43" s="7">
        <v>9</v>
      </c>
      <c r="F43" s="7">
        <v>0</v>
      </c>
      <c r="G43" s="7">
        <v>6</v>
      </c>
      <c r="H43" s="8">
        <f t="shared" si="0"/>
        <v>15</v>
      </c>
      <c r="I43" s="7">
        <f t="shared" si="1"/>
        <v>0</v>
      </c>
      <c r="L43" s="7">
        <v>7</v>
      </c>
      <c r="M43" s="7">
        <v>7</v>
      </c>
      <c r="N43" s="8">
        <f t="shared" si="2"/>
        <v>14</v>
      </c>
      <c r="P43" s="7">
        <f t="shared" si="3"/>
        <v>3.9833333333333334</v>
      </c>
      <c r="Q43" s="7">
        <f t="shared" si="4"/>
        <v>3.5</v>
      </c>
      <c r="R43" s="7">
        <f t="shared" si="5"/>
        <v>1</v>
      </c>
      <c r="S43" s="7">
        <f t="shared" si="6"/>
        <v>7.4833333333333334</v>
      </c>
      <c r="U43" s="7">
        <v>7.5</v>
      </c>
      <c r="V43" s="7">
        <v>1</v>
      </c>
    </row>
    <row r="44" spans="1:22" x14ac:dyDescent="0.35">
      <c r="A44" t="s">
        <v>41</v>
      </c>
      <c r="H44" s="1">
        <f t="shared" si="0"/>
        <v>0</v>
      </c>
      <c r="I44">
        <f t="shared" si="1"/>
        <v>0</v>
      </c>
      <c r="N44" s="1">
        <f t="shared" si="2"/>
        <v>0</v>
      </c>
      <c r="P44">
        <f t="shared" si="3"/>
        <v>0</v>
      </c>
      <c r="Q44">
        <f t="shared" si="4"/>
        <v>0</v>
      </c>
      <c r="R44">
        <f t="shared" si="5"/>
        <v>0</v>
      </c>
      <c r="S44">
        <f t="shared" si="6"/>
        <v>0</v>
      </c>
    </row>
    <row r="45" spans="1:22" x14ac:dyDescent="0.35">
      <c r="A45" t="s">
        <v>42</v>
      </c>
      <c r="H45" s="1">
        <f t="shared" si="0"/>
        <v>0</v>
      </c>
      <c r="I45">
        <f t="shared" si="1"/>
        <v>0</v>
      </c>
      <c r="N45" s="1">
        <f t="shared" si="2"/>
        <v>0</v>
      </c>
      <c r="P45">
        <f t="shared" si="3"/>
        <v>0</v>
      </c>
      <c r="Q45">
        <f t="shared" si="4"/>
        <v>0</v>
      </c>
      <c r="R45">
        <f t="shared" si="5"/>
        <v>0</v>
      </c>
      <c r="S45">
        <f t="shared" si="6"/>
        <v>0</v>
      </c>
    </row>
    <row r="46" spans="1:22" x14ac:dyDescent="0.35">
      <c r="A46" t="s">
        <v>43</v>
      </c>
      <c r="H46" s="1">
        <f t="shared" si="0"/>
        <v>0</v>
      </c>
      <c r="I46">
        <f t="shared" si="1"/>
        <v>0</v>
      </c>
      <c r="N46" s="1">
        <f t="shared" si="2"/>
        <v>0</v>
      </c>
      <c r="P46">
        <f t="shared" si="3"/>
        <v>0</v>
      </c>
      <c r="Q46">
        <f t="shared" si="4"/>
        <v>0</v>
      </c>
      <c r="R46">
        <f t="shared" si="5"/>
        <v>0</v>
      </c>
      <c r="S46">
        <f t="shared" si="6"/>
        <v>0</v>
      </c>
    </row>
    <row r="47" spans="1:22" x14ac:dyDescent="0.35">
      <c r="A47" t="s">
        <v>44</v>
      </c>
      <c r="H47" s="1">
        <f t="shared" si="0"/>
        <v>0</v>
      </c>
      <c r="I47">
        <f t="shared" si="1"/>
        <v>0</v>
      </c>
      <c r="N47" s="1">
        <f t="shared" si="2"/>
        <v>0</v>
      </c>
      <c r="P47">
        <f t="shared" si="3"/>
        <v>0</v>
      </c>
      <c r="Q47">
        <f t="shared" si="4"/>
        <v>0</v>
      </c>
      <c r="R47">
        <f t="shared" si="5"/>
        <v>0</v>
      </c>
      <c r="S47">
        <f t="shared" si="6"/>
        <v>0</v>
      </c>
    </row>
    <row r="48" spans="1:22" s="7" customFormat="1" x14ac:dyDescent="0.35">
      <c r="A48" s="7" t="s">
        <v>45</v>
      </c>
      <c r="E48" s="7">
        <v>0</v>
      </c>
      <c r="F48" s="7">
        <v>0</v>
      </c>
      <c r="G48" s="7">
        <v>1</v>
      </c>
      <c r="H48" s="8">
        <f t="shared" si="0"/>
        <v>1</v>
      </c>
      <c r="I48" s="7">
        <f t="shared" si="1"/>
        <v>0</v>
      </c>
      <c r="L48" s="7">
        <v>1</v>
      </c>
      <c r="M48" s="7">
        <v>0</v>
      </c>
      <c r="N48" s="8">
        <f t="shared" si="2"/>
        <v>1</v>
      </c>
      <c r="P48" s="7">
        <f t="shared" si="3"/>
        <v>0</v>
      </c>
      <c r="Q48" s="7">
        <f t="shared" si="4"/>
        <v>0</v>
      </c>
      <c r="R48" s="7">
        <f t="shared" si="5"/>
        <v>0</v>
      </c>
      <c r="S48" s="7">
        <f t="shared" si="6"/>
        <v>0</v>
      </c>
    </row>
    <row r="49" spans="1:22" x14ac:dyDescent="0.35">
      <c r="A49" t="s">
        <v>46</v>
      </c>
      <c r="H49" s="1">
        <f t="shared" si="0"/>
        <v>0</v>
      </c>
      <c r="I49">
        <f t="shared" si="1"/>
        <v>0</v>
      </c>
      <c r="N49" s="1">
        <f t="shared" si="2"/>
        <v>0</v>
      </c>
      <c r="P49">
        <f t="shared" si="3"/>
        <v>0</v>
      </c>
      <c r="Q49">
        <f t="shared" si="4"/>
        <v>0</v>
      </c>
      <c r="R49">
        <f t="shared" si="5"/>
        <v>0</v>
      </c>
      <c r="S49">
        <f t="shared" si="6"/>
        <v>0</v>
      </c>
    </row>
    <row r="50" spans="1:22" x14ac:dyDescent="0.35">
      <c r="A50" t="s">
        <v>47</v>
      </c>
      <c r="H50" s="1">
        <f t="shared" si="0"/>
        <v>0</v>
      </c>
      <c r="I50">
        <f t="shared" si="1"/>
        <v>0</v>
      </c>
      <c r="N50" s="1">
        <f t="shared" si="2"/>
        <v>0</v>
      </c>
      <c r="P50">
        <f t="shared" si="3"/>
        <v>0</v>
      </c>
      <c r="Q50">
        <f t="shared" si="4"/>
        <v>0</v>
      </c>
      <c r="R50">
        <f t="shared" si="5"/>
        <v>0</v>
      </c>
      <c r="S50">
        <f t="shared" si="6"/>
        <v>0</v>
      </c>
    </row>
    <row r="51" spans="1:22" x14ac:dyDescent="0.35">
      <c r="A51" t="s">
        <v>48</v>
      </c>
      <c r="H51" s="1">
        <f t="shared" si="0"/>
        <v>0</v>
      </c>
      <c r="I51">
        <f t="shared" si="1"/>
        <v>0</v>
      </c>
      <c r="N51" s="1">
        <f t="shared" si="2"/>
        <v>0</v>
      </c>
      <c r="P51">
        <f t="shared" si="3"/>
        <v>0</v>
      </c>
      <c r="Q51">
        <f t="shared" si="4"/>
        <v>0</v>
      </c>
      <c r="R51">
        <f t="shared" si="5"/>
        <v>0</v>
      </c>
      <c r="S51">
        <f t="shared" si="6"/>
        <v>0</v>
      </c>
    </row>
    <row r="52" spans="1:22" s="7" customFormat="1" x14ac:dyDescent="0.35">
      <c r="A52" s="7" t="s">
        <v>49</v>
      </c>
      <c r="E52" s="7">
        <v>0</v>
      </c>
      <c r="F52" s="7">
        <v>1</v>
      </c>
      <c r="G52" s="7">
        <v>0</v>
      </c>
      <c r="H52" s="8">
        <f t="shared" si="0"/>
        <v>1</v>
      </c>
      <c r="I52" s="7">
        <f t="shared" si="1"/>
        <v>0</v>
      </c>
      <c r="N52" s="8">
        <f t="shared" si="2"/>
        <v>0</v>
      </c>
      <c r="P52" s="7">
        <f t="shared" si="3"/>
        <v>0</v>
      </c>
      <c r="Q52" s="7">
        <f t="shared" si="4"/>
        <v>0</v>
      </c>
      <c r="R52" s="7">
        <f t="shared" si="5"/>
        <v>0</v>
      </c>
      <c r="S52" s="7">
        <f t="shared" si="6"/>
        <v>0</v>
      </c>
    </row>
    <row r="53" spans="1:22" s="7" customFormat="1" x14ac:dyDescent="0.35">
      <c r="A53" s="7" t="s">
        <v>50</v>
      </c>
      <c r="E53" s="7">
        <v>3</v>
      </c>
      <c r="F53" s="7">
        <v>4</v>
      </c>
      <c r="G53" s="7">
        <v>9</v>
      </c>
      <c r="H53" s="8">
        <f t="shared" si="0"/>
        <v>13</v>
      </c>
      <c r="I53" s="7">
        <f t="shared" si="1"/>
        <v>3</v>
      </c>
      <c r="L53" s="7">
        <v>7</v>
      </c>
      <c r="M53" s="7">
        <v>2</v>
      </c>
      <c r="N53" s="8">
        <f t="shared" si="2"/>
        <v>9</v>
      </c>
      <c r="P53" s="7">
        <f t="shared" si="3"/>
        <v>3.25</v>
      </c>
      <c r="Q53" s="7">
        <f t="shared" si="4"/>
        <v>2.25</v>
      </c>
      <c r="R53" s="7">
        <f t="shared" si="5"/>
        <v>1</v>
      </c>
      <c r="S53" s="7">
        <f t="shared" si="6"/>
        <v>5.5</v>
      </c>
      <c r="U53" s="7">
        <v>5.5</v>
      </c>
      <c r="V53" s="7">
        <v>1</v>
      </c>
    </row>
    <row r="54" spans="1:22" x14ac:dyDescent="0.35">
      <c r="A54" t="s">
        <v>51</v>
      </c>
      <c r="H54" s="1">
        <f t="shared" si="0"/>
        <v>0</v>
      </c>
      <c r="I54">
        <f t="shared" si="1"/>
        <v>0</v>
      </c>
      <c r="N54" s="1">
        <f t="shared" si="2"/>
        <v>0</v>
      </c>
      <c r="P54">
        <f t="shared" si="3"/>
        <v>0</v>
      </c>
      <c r="Q54">
        <f t="shared" si="4"/>
        <v>0</v>
      </c>
      <c r="R54">
        <f t="shared" si="5"/>
        <v>0</v>
      </c>
      <c r="S54">
        <f t="shared" si="6"/>
        <v>0</v>
      </c>
    </row>
    <row r="55" spans="1:22" s="7" customFormat="1" x14ac:dyDescent="0.35">
      <c r="A55" s="7" t="s">
        <v>52</v>
      </c>
      <c r="E55" s="7">
        <v>3</v>
      </c>
      <c r="F55" s="7">
        <v>2</v>
      </c>
      <c r="G55" s="7">
        <v>2</v>
      </c>
      <c r="H55" s="8">
        <f t="shared" si="0"/>
        <v>5</v>
      </c>
      <c r="I55" s="7">
        <f t="shared" si="1"/>
        <v>2</v>
      </c>
      <c r="L55" s="7">
        <v>2</v>
      </c>
      <c r="M55" s="7">
        <v>2</v>
      </c>
      <c r="N55" s="8">
        <f t="shared" si="2"/>
        <v>4</v>
      </c>
      <c r="P55" s="7">
        <f t="shared" si="3"/>
        <v>0</v>
      </c>
      <c r="Q55" s="7">
        <f t="shared" si="4"/>
        <v>0</v>
      </c>
      <c r="R55" s="7">
        <f t="shared" si="5"/>
        <v>0</v>
      </c>
      <c r="S55" s="7">
        <f t="shared" si="6"/>
        <v>0</v>
      </c>
    </row>
    <row r="56" spans="1:22" s="7" customFormat="1" x14ac:dyDescent="0.35">
      <c r="A56" s="7" t="s">
        <v>53</v>
      </c>
      <c r="E56" s="7">
        <v>0</v>
      </c>
      <c r="F56" s="7">
        <v>2</v>
      </c>
      <c r="G56" s="7">
        <v>2</v>
      </c>
      <c r="H56" s="8">
        <f t="shared" si="0"/>
        <v>4</v>
      </c>
      <c r="I56" s="7">
        <f t="shared" si="1"/>
        <v>0</v>
      </c>
      <c r="L56" s="7">
        <v>0</v>
      </c>
      <c r="M56" s="7">
        <v>1</v>
      </c>
      <c r="N56" s="8">
        <f t="shared" si="2"/>
        <v>1</v>
      </c>
      <c r="P56" s="7">
        <f t="shared" si="3"/>
        <v>0</v>
      </c>
      <c r="Q56" s="7">
        <f t="shared" si="4"/>
        <v>0</v>
      </c>
      <c r="R56" s="7">
        <f t="shared" si="5"/>
        <v>0</v>
      </c>
      <c r="S56" s="7">
        <f t="shared" si="6"/>
        <v>0</v>
      </c>
    </row>
    <row r="57" spans="1:22" s="5" customFormat="1" x14ac:dyDescent="0.35">
      <c r="A57" s="5" t="s">
        <v>54</v>
      </c>
      <c r="D57" s="5">
        <v>10</v>
      </c>
      <c r="E57" s="5">
        <v>0</v>
      </c>
      <c r="F57" s="5">
        <v>10</v>
      </c>
      <c r="G57" s="5">
        <v>10</v>
      </c>
      <c r="H57" s="6">
        <f t="shared" si="0"/>
        <v>20</v>
      </c>
      <c r="I57" s="5">
        <f t="shared" si="1"/>
        <v>0</v>
      </c>
      <c r="J57" s="5">
        <v>10</v>
      </c>
      <c r="K57" s="5">
        <v>10</v>
      </c>
      <c r="L57" s="5">
        <v>8</v>
      </c>
      <c r="M57" s="5">
        <v>10</v>
      </c>
      <c r="N57" s="6">
        <f t="shared" si="2"/>
        <v>18</v>
      </c>
      <c r="P57" s="5">
        <f t="shared" si="3"/>
        <v>5.333333333333333</v>
      </c>
      <c r="Q57" s="5">
        <f t="shared" si="4"/>
        <v>5.5</v>
      </c>
      <c r="R57" s="5">
        <f t="shared" si="5"/>
        <v>1</v>
      </c>
      <c r="S57" s="5">
        <f t="shared" si="6"/>
        <v>10.833333333333332</v>
      </c>
      <c r="T57" s="5">
        <v>10</v>
      </c>
    </row>
    <row r="58" spans="1:22" s="7" customFormat="1" x14ac:dyDescent="0.35">
      <c r="A58" s="7" t="s">
        <v>55</v>
      </c>
      <c r="E58" s="7">
        <v>0</v>
      </c>
      <c r="F58" s="7">
        <v>2</v>
      </c>
      <c r="G58" s="7">
        <v>10</v>
      </c>
      <c r="H58" s="8">
        <f t="shared" si="0"/>
        <v>12</v>
      </c>
      <c r="I58" s="7">
        <f t="shared" si="1"/>
        <v>0</v>
      </c>
      <c r="L58" s="7">
        <v>7</v>
      </c>
      <c r="M58" s="7">
        <v>3</v>
      </c>
      <c r="N58" s="8">
        <f t="shared" si="2"/>
        <v>10</v>
      </c>
      <c r="P58" s="7">
        <f t="shared" si="3"/>
        <v>3</v>
      </c>
      <c r="Q58" s="7">
        <f t="shared" si="4"/>
        <v>2.5</v>
      </c>
      <c r="R58" s="7">
        <f t="shared" si="5"/>
        <v>1</v>
      </c>
      <c r="S58" s="7">
        <f t="shared" si="6"/>
        <v>5.5</v>
      </c>
      <c r="U58" s="7">
        <v>5.5</v>
      </c>
      <c r="V58" s="7">
        <v>1</v>
      </c>
    </row>
    <row r="59" spans="1:22" x14ac:dyDescent="0.35">
      <c r="A59" t="s">
        <v>56</v>
      </c>
      <c r="C59">
        <v>10</v>
      </c>
      <c r="D59">
        <v>5</v>
      </c>
      <c r="E59">
        <v>9</v>
      </c>
      <c r="F59">
        <v>0</v>
      </c>
      <c r="G59">
        <v>7</v>
      </c>
      <c r="H59" s="1">
        <f t="shared" si="0"/>
        <v>16</v>
      </c>
      <c r="I59">
        <f t="shared" si="1"/>
        <v>0</v>
      </c>
      <c r="K59">
        <v>10</v>
      </c>
      <c r="L59">
        <v>10</v>
      </c>
      <c r="M59">
        <v>7</v>
      </c>
      <c r="N59" s="1">
        <f t="shared" si="2"/>
        <v>17</v>
      </c>
      <c r="P59">
        <f t="shared" si="3"/>
        <v>4.5</v>
      </c>
      <c r="Q59">
        <f t="shared" si="4"/>
        <v>4.75</v>
      </c>
      <c r="R59">
        <f t="shared" si="5"/>
        <v>1</v>
      </c>
      <c r="S59">
        <f t="shared" si="6"/>
        <v>9.25</v>
      </c>
      <c r="T59" s="3">
        <v>9.5</v>
      </c>
    </row>
    <row r="60" spans="1:22" x14ac:dyDescent="0.35">
      <c r="A60" t="s">
        <v>57</v>
      </c>
      <c r="C60">
        <v>10</v>
      </c>
      <c r="D60">
        <v>10</v>
      </c>
      <c r="E60">
        <v>9</v>
      </c>
      <c r="G60">
        <v>10</v>
      </c>
      <c r="H60" s="1">
        <f t="shared" si="0"/>
        <v>10</v>
      </c>
      <c r="I60">
        <f t="shared" si="1"/>
        <v>9</v>
      </c>
      <c r="J60">
        <v>10</v>
      </c>
      <c r="K60">
        <v>10</v>
      </c>
      <c r="L60">
        <v>7</v>
      </c>
      <c r="M60">
        <v>10</v>
      </c>
      <c r="N60" s="1">
        <f t="shared" si="2"/>
        <v>17</v>
      </c>
      <c r="P60">
        <f t="shared" si="3"/>
        <v>3.1666666666666665</v>
      </c>
      <c r="Q60">
        <f t="shared" si="4"/>
        <v>5.25</v>
      </c>
      <c r="R60">
        <f t="shared" si="5"/>
        <v>1</v>
      </c>
      <c r="S60">
        <f t="shared" si="6"/>
        <v>8.4166666666666661</v>
      </c>
      <c r="T60" s="3">
        <v>8.5</v>
      </c>
    </row>
    <row r="61" spans="1:22" x14ac:dyDescent="0.35">
      <c r="A61" t="s">
        <v>58</v>
      </c>
      <c r="H61" s="1">
        <f t="shared" si="0"/>
        <v>0</v>
      </c>
      <c r="I61">
        <f t="shared" si="1"/>
        <v>0</v>
      </c>
      <c r="N61" s="1">
        <f t="shared" si="2"/>
        <v>0</v>
      </c>
      <c r="P61">
        <f t="shared" si="3"/>
        <v>0</v>
      </c>
      <c r="Q61">
        <f t="shared" si="4"/>
        <v>0</v>
      </c>
      <c r="R61">
        <f t="shared" si="5"/>
        <v>0</v>
      </c>
      <c r="S61">
        <f t="shared" si="6"/>
        <v>0</v>
      </c>
    </row>
    <row r="62" spans="1:22" x14ac:dyDescent="0.35">
      <c r="A62" t="s">
        <v>59</v>
      </c>
      <c r="E62">
        <v>4</v>
      </c>
      <c r="F62">
        <v>10</v>
      </c>
      <c r="G62">
        <v>3</v>
      </c>
      <c r="H62" s="1">
        <f t="shared" si="0"/>
        <v>14</v>
      </c>
      <c r="I62">
        <f t="shared" si="1"/>
        <v>3</v>
      </c>
      <c r="J62">
        <v>10</v>
      </c>
      <c r="K62">
        <v>10</v>
      </c>
      <c r="L62">
        <v>9</v>
      </c>
      <c r="M62">
        <v>1</v>
      </c>
      <c r="N62" s="1">
        <f t="shared" si="2"/>
        <v>10</v>
      </c>
      <c r="P62">
        <f t="shared" si="3"/>
        <v>3.5</v>
      </c>
      <c r="Q62">
        <f t="shared" si="4"/>
        <v>3.5</v>
      </c>
      <c r="R62">
        <f t="shared" si="5"/>
        <v>1</v>
      </c>
      <c r="S62">
        <f t="shared" si="6"/>
        <v>7</v>
      </c>
      <c r="T62" s="3">
        <v>7</v>
      </c>
    </row>
    <row r="63" spans="1:22" s="7" customFormat="1" x14ac:dyDescent="0.35">
      <c r="A63" s="7" t="s">
        <v>60</v>
      </c>
      <c r="H63" s="8">
        <f t="shared" si="0"/>
        <v>0</v>
      </c>
      <c r="I63" s="7">
        <f t="shared" si="1"/>
        <v>0</v>
      </c>
      <c r="L63" s="7">
        <v>0</v>
      </c>
      <c r="M63" s="7">
        <v>0</v>
      </c>
      <c r="N63" s="8">
        <f t="shared" si="2"/>
        <v>0</v>
      </c>
      <c r="P63" s="7">
        <f t="shared" si="3"/>
        <v>0</v>
      </c>
      <c r="Q63" s="7">
        <f t="shared" si="4"/>
        <v>0</v>
      </c>
      <c r="R63" s="7">
        <f t="shared" si="5"/>
        <v>0</v>
      </c>
      <c r="S63" s="7">
        <f t="shared" si="6"/>
        <v>0</v>
      </c>
    </row>
    <row r="64" spans="1:22" s="7" customFormat="1" x14ac:dyDescent="0.35">
      <c r="A64" s="7" t="s">
        <v>61</v>
      </c>
      <c r="E64" s="7">
        <v>0</v>
      </c>
      <c r="F64" s="7">
        <v>7</v>
      </c>
      <c r="G64" s="7">
        <v>9</v>
      </c>
      <c r="H64" s="8">
        <f t="shared" si="0"/>
        <v>16</v>
      </c>
      <c r="I64" s="7">
        <f t="shared" si="1"/>
        <v>0</v>
      </c>
      <c r="L64" s="7">
        <v>10</v>
      </c>
      <c r="M64" s="7">
        <v>2</v>
      </c>
      <c r="N64" s="8">
        <f t="shared" si="2"/>
        <v>12</v>
      </c>
      <c r="P64" s="7">
        <f t="shared" si="3"/>
        <v>4</v>
      </c>
      <c r="Q64" s="7">
        <f t="shared" si="4"/>
        <v>3</v>
      </c>
      <c r="R64" s="7">
        <f t="shared" si="5"/>
        <v>1</v>
      </c>
      <c r="S64" s="7">
        <f t="shared" si="6"/>
        <v>7</v>
      </c>
      <c r="U64" s="7">
        <v>7</v>
      </c>
      <c r="V64" s="7">
        <v>1</v>
      </c>
    </row>
    <row r="65" spans="1:22" x14ac:dyDescent="0.35">
      <c r="A65" t="s">
        <v>62</v>
      </c>
      <c r="H65" s="1">
        <f t="shared" si="0"/>
        <v>0</v>
      </c>
      <c r="I65">
        <f t="shared" si="1"/>
        <v>0</v>
      </c>
      <c r="N65" s="1">
        <f t="shared" si="2"/>
        <v>0</v>
      </c>
      <c r="P65">
        <f t="shared" si="3"/>
        <v>0</v>
      </c>
      <c r="Q65">
        <f t="shared" si="4"/>
        <v>0</v>
      </c>
      <c r="R65">
        <f t="shared" si="5"/>
        <v>0</v>
      </c>
      <c r="S65">
        <f t="shared" si="6"/>
        <v>0</v>
      </c>
    </row>
    <row r="66" spans="1:22" x14ac:dyDescent="0.35">
      <c r="A66" t="s">
        <v>63</v>
      </c>
      <c r="H66" s="1">
        <f t="shared" si="0"/>
        <v>0</v>
      </c>
      <c r="I66">
        <f t="shared" si="1"/>
        <v>0</v>
      </c>
      <c r="N66" s="1">
        <f t="shared" si="2"/>
        <v>0</v>
      </c>
      <c r="P66">
        <f t="shared" si="3"/>
        <v>0</v>
      </c>
      <c r="Q66">
        <f t="shared" si="4"/>
        <v>0</v>
      </c>
      <c r="R66">
        <f t="shared" si="5"/>
        <v>0</v>
      </c>
      <c r="S66">
        <f t="shared" si="6"/>
        <v>0</v>
      </c>
    </row>
    <row r="67" spans="1:22" x14ac:dyDescent="0.35">
      <c r="A67" t="s">
        <v>64</v>
      </c>
      <c r="E67">
        <v>4</v>
      </c>
      <c r="F67">
        <v>8</v>
      </c>
      <c r="G67">
        <v>6</v>
      </c>
      <c r="H67" s="1">
        <f t="shared" si="0"/>
        <v>14</v>
      </c>
      <c r="I67">
        <f t="shared" si="1"/>
        <v>4</v>
      </c>
      <c r="L67">
        <v>4</v>
      </c>
      <c r="M67">
        <v>4</v>
      </c>
      <c r="N67" s="1">
        <f t="shared" si="2"/>
        <v>8</v>
      </c>
      <c r="P67">
        <f t="shared" si="3"/>
        <v>3.5</v>
      </c>
      <c r="Q67">
        <f t="shared" si="4"/>
        <v>2</v>
      </c>
      <c r="R67">
        <f t="shared" si="5"/>
        <v>1</v>
      </c>
      <c r="S67">
        <f t="shared" si="6"/>
        <v>5.5</v>
      </c>
      <c r="T67" s="3">
        <v>5.5</v>
      </c>
    </row>
    <row r="68" spans="1:22" s="5" customFormat="1" x14ac:dyDescent="0.35">
      <c r="A68" s="5" t="s">
        <v>65</v>
      </c>
      <c r="E68" s="5">
        <v>0</v>
      </c>
      <c r="F68" s="5">
        <v>0</v>
      </c>
      <c r="G68" s="5">
        <v>8</v>
      </c>
      <c r="H68" s="6">
        <f t="shared" si="0"/>
        <v>8</v>
      </c>
      <c r="I68" s="5">
        <f t="shared" si="1"/>
        <v>0</v>
      </c>
      <c r="L68" s="5">
        <v>4</v>
      </c>
      <c r="M68" s="5">
        <v>10</v>
      </c>
      <c r="N68" s="6">
        <f t="shared" si="2"/>
        <v>14</v>
      </c>
      <c r="P68" s="5">
        <f t="shared" si="3"/>
        <v>2</v>
      </c>
      <c r="Q68" s="5">
        <f t="shared" si="4"/>
        <v>3.5</v>
      </c>
      <c r="R68" s="5">
        <f t="shared" si="5"/>
        <v>1</v>
      </c>
      <c r="S68" s="5">
        <f t="shared" si="6"/>
        <v>5.5</v>
      </c>
      <c r="T68" s="5">
        <v>5.5</v>
      </c>
    </row>
    <row r="69" spans="1:22" x14ac:dyDescent="0.35">
      <c r="A69" t="s">
        <v>66</v>
      </c>
      <c r="H69" s="1">
        <f t="shared" ref="H69:H131" si="7">SUM(E69:G69)-I69</f>
        <v>0</v>
      </c>
      <c r="I69">
        <f t="shared" ref="I69:I131" si="8">MIN(E69:G69)</f>
        <v>0</v>
      </c>
      <c r="N69" s="1">
        <f t="shared" ref="N69:N131" si="9">SUM(L69:M69)-O69</f>
        <v>0</v>
      </c>
      <c r="P69">
        <f t="shared" ref="P69:P131" si="10">IF(H69/4+(B69+C69+D69)/30&lt;2,0,H69/4+(B69+C69+D69)/30)</f>
        <v>0</v>
      </c>
      <c r="Q69">
        <f t="shared" ref="Q69:Q131" si="11">IF(N69/4+(J69+K69)/20&lt;2,0,N69/4+(J69+K69)/20)</f>
        <v>0</v>
      </c>
      <c r="R69">
        <f t="shared" ref="R69:R131" si="12">IF(Q69*P69&gt;0,1,0)</f>
        <v>0</v>
      </c>
      <c r="S69">
        <f t="shared" ref="S69:S131" si="13">IF(R69=1,P69+Q69,0)</f>
        <v>0</v>
      </c>
    </row>
    <row r="70" spans="1:22" x14ac:dyDescent="0.35">
      <c r="A70" t="s">
        <v>67</v>
      </c>
      <c r="H70" s="1">
        <f t="shared" si="7"/>
        <v>0</v>
      </c>
      <c r="I70">
        <f t="shared" si="8"/>
        <v>0</v>
      </c>
      <c r="N70" s="1">
        <f t="shared" si="9"/>
        <v>0</v>
      </c>
      <c r="P70">
        <f t="shared" si="10"/>
        <v>0</v>
      </c>
      <c r="Q70">
        <f t="shared" si="11"/>
        <v>0</v>
      </c>
      <c r="R70">
        <f t="shared" si="12"/>
        <v>0</v>
      </c>
      <c r="S70">
        <f t="shared" si="13"/>
        <v>0</v>
      </c>
    </row>
    <row r="71" spans="1:22" x14ac:dyDescent="0.35">
      <c r="A71" t="s">
        <v>68</v>
      </c>
      <c r="H71" s="1">
        <f t="shared" si="7"/>
        <v>0</v>
      </c>
      <c r="I71">
        <f t="shared" si="8"/>
        <v>0</v>
      </c>
      <c r="N71" s="1">
        <f t="shared" si="9"/>
        <v>0</v>
      </c>
      <c r="P71">
        <f t="shared" si="10"/>
        <v>0</v>
      </c>
      <c r="Q71">
        <f t="shared" si="11"/>
        <v>0</v>
      </c>
      <c r="R71">
        <f t="shared" si="12"/>
        <v>0</v>
      </c>
      <c r="S71">
        <f t="shared" si="13"/>
        <v>0</v>
      </c>
    </row>
    <row r="72" spans="1:22" s="7" customFormat="1" x14ac:dyDescent="0.35">
      <c r="A72" s="7" t="s">
        <v>69</v>
      </c>
      <c r="E72" s="7">
        <v>6</v>
      </c>
      <c r="F72" s="7">
        <v>0</v>
      </c>
      <c r="G72" s="7">
        <v>3</v>
      </c>
      <c r="H72" s="8">
        <f t="shared" si="7"/>
        <v>9</v>
      </c>
      <c r="I72" s="7">
        <f t="shared" si="8"/>
        <v>0</v>
      </c>
      <c r="L72" s="7">
        <v>5</v>
      </c>
      <c r="M72" s="7">
        <v>4</v>
      </c>
      <c r="N72" s="8">
        <f t="shared" si="9"/>
        <v>9</v>
      </c>
      <c r="P72" s="7">
        <f t="shared" si="10"/>
        <v>2.25</v>
      </c>
      <c r="Q72" s="7">
        <f t="shared" si="11"/>
        <v>2.25</v>
      </c>
      <c r="R72" s="7">
        <f t="shared" si="12"/>
        <v>1</v>
      </c>
      <c r="S72" s="7">
        <f t="shared" si="13"/>
        <v>4.5</v>
      </c>
      <c r="U72" s="7">
        <v>5</v>
      </c>
      <c r="V72" s="7">
        <v>1</v>
      </c>
    </row>
    <row r="73" spans="1:22" x14ac:dyDescent="0.35">
      <c r="A73" t="s">
        <v>70</v>
      </c>
      <c r="C73">
        <v>10</v>
      </c>
      <c r="D73">
        <v>5</v>
      </c>
      <c r="E73">
        <v>7</v>
      </c>
      <c r="F73">
        <v>10</v>
      </c>
      <c r="G73">
        <v>5</v>
      </c>
      <c r="H73" s="1">
        <f t="shared" si="7"/>
        <v>17</v>
      </c>
      <c r="I73">
        <f t="shared" si="8"/>
        <v>5</v>
      </c>
      <c r="K73">
        <v>10</v>
      </c>
      <c r="L73">
        <v>8</v>
      </c>
      <c r="M73">
        <v>4</v>
      </c>
      <c r="N73" s="1">
        <f t="shared" si="9"/>
        <v>12</v>
      </c>
      <c r="P73">
        <f t="shared" si="10"/>
        <v>4.75</v>
      </c>
      <c r="Q73">
        <f t="shared" si="11"/>
        <v>3.5</v>
      </c>
      <c r="R73">
        <f t="shared" si="12"/>
        <v>1</v>
      </c>
      <c r="S73">
        <f t="shared" si="13"/>
        <v>8.25</v>
      </c>
      <c r="T73" s="3">
        <v>8.5</v>
      </c>
    </row>
    <row r="74" spans="1:22" x14ac:dyDescent="0.35">
      <c r="A74" t="s">
        <v>71</v>
      </c>
      <c r="H74" s="1">
        <f t="shared" si="7"/>
        <v>0</v>
      </c>
      <c r="I74">
        <f t="shared" si="8"/>
        <v>0</v>
      </c>
      <c r="N74" s="1">
        <f t="shared" si="9"/>
        <v>0</v>
      </c>
      <c r="P74">
        <f t="shared" si="10"/>
        <v>0</v>
      </c>
      <c r="Q74">
        <f t="shared" si="11"/>
        <v>0</v>
      </c>
      <c r="R74">
        <f t="shared" si="12"/>
        <v>0</v>
      </c>
      <c r="S74">
        <f t="shared" si="13"/>
        <v>0</v>
      </c>
    </row>
    <row r="75" spans="1:22" s="7" customFormat="1" x14ac:dyDescent="0.35">
      <c r="A75" s="7" t="s">
        <v>72</v>
      </c>
      <c r="E75" s="7">
        <v>6</v>
      </c>
      <c r="F75" s="7">
        <v>0</v>
      </c>
      <c r="G75" s="7">
        <v>2</v>
      </c>
      <c r="H75" s="8">
        <f t="shared" si="7"/>
        <v>8</v>
      </c>
      <c r="I75" s="7">
        <f t="shared" si="8"/>
        <v>0</v>
      </c>
      <c r="N75" s="8">
        <f t="shared" si="9"/>
        <v>0</v>
      </c>
      <c r="P75" s="7">
        <f>IF(H75/4+(B75+C75+D75)/30&lt;2,0,H75/4+(B75+C75+D75)/30)</f>
        <v>2</v>
      </c>
      <c r="Q75" s="7">
        <f t="shared" si="11"/>
        <v>0</v>
      </c>
      <c r="R75" s="7">
        <f t="shared" si="12"/>
        <v>0</v>
      </c>
      <c r="S75" s="7">
        <f t="shared" si="13"/>
        <v>0</v>
      </c>
    </row>
    <row r="76" spans="1:22" s="5" customFormat="1" x14ac:dyDescent="0.35">
      <c r="A76" s="5" t="s">
        <v>73</v>
      </c>
      <c r="E76" s="5">
        <v>5</v>
      </c>
      <c r="F76" s="5">
        <v>3</v>
      </c>
      <c r="G76" s="5">
        <v>10</v>
      </c>
      <c r="H76" s="6">
        <f t="shared" si="7"/>
        <v>15</v>
      </c>
      <c r="I76" s="5">
        <f t="shared" si="8"/>
        <v>3</v>
      </c>
      <c r="L76" s="5">
        <v>4</v>
      </c>
      <c r="M76" s="5">
        <v>7</v>
      </c>
      <c r="N76" s="6">
        <f t="shared" si="9"/>
        <v>11</v>
      </c>
      <c r="P76" s="5">
        <f t="shared" si="10"/>
        <v>3.75</v>
      </c>
      <c r="Q76" s="5">
        <f t="shared" si="11"/>
        <v>2.75</v>
      </c>
      <c r="R76" s="5">
        <f t="shared" si="12"/>
        <v>1</v>
      </c>
      <c r="S76" s="5">
        <f t="shared" si="13"/>
        <v>6.5</v>
      </c>
      <c r="T76" s="5">
        <v>6.5</v>
      </c>
    </row>
    <row r="77" spans="1:22" x14ac:dyDescent="0.35">
      <c r="A77" t="s">
        <v>74</v>
      </c>
      <c r="H77" s="1">
        <f t="shared" si="7"/>
        <v>0</v>
      </c>
      <c r="I77">
        <f t="shared" si="8"/>
        <v>0</v>
      </c>
      <c r="N77" s="1">
        <f t="shared" si="9"/>
        <v>0</v>
      </c>
      <c r="P77">
        <f t="shared" si="10"/>
        <v>0</v>
      </c>
      <c r="Q77">
        <f t="shared" si="11"/>
        <v>0</v>
      </c>
      <c r="R77">
        <f t="shared" si="12"/>
        <v>0</v>
      </c>
      <c r="S77">
        <f t="shared" si="13"/>
        <v>0</v>
      </c>
    </row>
    <row r="78" spans="1:22" x14ac:dyDescent="0.35">
      <c r="A78" t="s">
        <v>75</v>
      </c>
      <c r="B78">
        <v>10</v>
      </c>
      <c r="C78">
        <v>10</v>
      </c>
      <c r="D78">
        <v>10</v>
      </c>
      <c r="E78">
        <v>10</v>
      </c>
      <c r="F78">
        <v>10</v>
      </c>
      <c r="G78">
        <v>10</v>
      </c>
      <c r="H78" s="1">
        <f t="shared" si="7"/>
        <v>20</v>
      </c>
      <c r="I78">
        <f t="shared" si="8"/>
        <v>10</v>
      </c>
      <c r="J78">
        <v>10</v>
      </c>
      <c r="K78">
        <v>10</v>
      </c>
      <c r="L78">
        <v>10</v>
      </c>
      <c r="M78">
        <v>10</v>
      </c>
      <c r="N78" s="1">
        <f t="shared" si="9"/>
        <v>20</v>
      </c>
      <c r="P78">
        <f t="shared" si="10"/>
        <v>6</v>
      </c>
      <c r="Q78">
        <f t="shared" si="11"/>
        <v>6</v>
      </c>
      <c r="R78">
        <f t="shared" si="12"/>
        <v>1</v>
      </c>
      <c r="S78">
        <f t="shared" si="13"/>
        <v>12</v>
      </c>
      <c r="T78" s="3">
        <v>10</v>
      </c>
    </row>
    <row r="79" spans="1:22" x14ac:dyDescent="0.35">
      <c r="A79" t="s">
        <v>76</v>
      </c>
      <c r="D79">
        <v>7</v>
      </c>
      <c r="E79">
        <v>10</v>
      </c>
      <c r="F79">
        <v>0</v>
      </c>
      <c r="G79">
        <v>10</v>
      </c>
      <c r="H79" s="1">
        <f t="shared" si="7"/>
        <v>20</v>
      </c>
      <c r="I79">
        <f t="shared" si="8"/>
        <v>0</v>
      </c>
      <c r="L79">
        <v>8</v>
      </c>
      <c r="M79">
        <v>5</v>
      </c>
      <c r="N79" s="1">
        <f t="shared" si="9"/>
        <v>13</v>
      </c>
      <c r="P79">
        <f t="shared" si="10"/>
        <v>5.2333333333333334</v>
      </c>
      <c r="Q79">
        <f t="shared" si="11"/>
        <v>3.25</v>
      </c>
      <c r="R79">
        <f t="shared" si="12"/>
        <v>1</v>
      </c>
      <c r="S79">
        <f t="shared" si="13"/>
        <v>8.4833333333333343</v>
      </c>
      <c r="T79" s="3">
        <v>8.5</v>
      </c>
    </row>
    <row r="80" spans="1:22" s="5" customFormat="1" x14ac:dyDescent="0.35">
      <c r="A80" s="5" t="s">
        <v>77</v>
      </c>
      <c r="E80" s="5">
        <v>0</v>
      </c>
      <c r="F80" s="5">
        <v>7</v>
      </c>
      <c r="G80" s="5">
        <v>8</v>
      </c>
      <c r="H80" s="6">
        <f t="shared" si="7"/>
        <v>15</v>
      </c>
      <c r="I80" s="5">
        <f t="shared" si="8"/>
        <v>0</v>
      </c>
      <c r="L80" s="5">
        <v>8</v>
      </c>
      <c r="M80" s="5">
        <v>4</v>
      </c>
      <c r="N80" s="6">
        <f t="shared" si="9"/>
        <v>12</v>
      </c>
      <c r="P80" s="5">
        <f t="shared" si="10"/>
        <v>3.75</v>
      </c>
      <c r="Q80" s="5">
        <f t="shared" si="11"/>
        <v>3</v>
      </c>
      <c r="R80" s="5">
        <f t="shared" si="12"/>
        <v>1</v>
      </c>
      <c r="S80" s="5">
        <f t="shared" si="13"/>
        <v>6.75</v>
      </c>
      <c r="T80" s="5">
        <v>7</v>
      </c>
    </row>
    <row r="81" spans="1:22" x14ac:dyDescent="0.35">
      <c r="A81" t="s">
        <v>78</v>
      </c>
      <c r="H81" s="1">
        <f t="shared" si="7"/>
        <v>0</v>
      </c>
      <c r="I81">
        <f t="shared" si="8"/>
        <v>0</v>
      </c>
      <c r="N81" s="1">
        <f t="shared" si="9"/>
        <v>0</v>
      </c>
      <c r="P81">
        <f t="shared" si="10"/>
        <v>0</v>
      </c>
      <c r="Q81">
        <f t="shared" si="11"/>
        <v>0</v>
      </c>
      <c r="R81">
        <f t="shared" si="12"/>
        <v>0</v>
      </c>
      <c r="S81">
        <f t="shared" si="13"/>
        <v>0</v>
      </c>
    </row>
    <row r="82" spans="1:22" x14ac:dyDescent="0.35">
      <c r="A82" t="s">
        <v>79</v>
      </c>
      <c r="H82" s="1">
        <f t="shared" si="7"/>
        <v>0</v>
      </c>
      <c r="I82">
        <f t="shared" si="8"/>
        <v>0</v>
      </c>
      <c r="N82" s="1">
        <f t="shared" si="9"/>
        <v>0</v>
      </c>
      <c r="P82">
        <f t="shared" si="10"/>
        <v>0</v>
      </c>
      <c r="Q82">
        <f t="shared" si="11"/>
        <v>0</v>
      </c>
      <c r="R82">
        <f t="shared" si="12"/>
        <v>0</v>
      </c>
      <c r="S82">
        <f t="shared" si="13"/>
        <v>0</v>
      </c>
    </row>
    <row r="83" spans="1:22" x14ac:dyDescent="0.35">
      <c r="A83" t="s">
        <v>80</v>
      </c>
      <c r="H83" s="1">
        <f t="shared" si="7"/>
        <v>0</v>
      </c>
      <c r="I83">
        <f t="shared" si="8"/>
        <v>0</v>
      </c>
      <c r="N83" s="1">
        <f t="shared" si="9"/>
        <v>0</v>
      </c>
      <c r="P83">
        <f t="shared" si="10"/>
        <v>0</v>
      </c>
      <c r="Q83">
        <f t="shared" si="11"/>
        <v>0</v>
      </c>
      <c r="R83">
        <f t="shared" si="12"/>
        <v>0</v>
      </c>
      <c r="S83">
        <f t="shared" si="13"/>
        <v>0</v>
      </c>
    </row>
    <row r="84" spans="1:22" x14ac:dyDescent="0.35">
      <c r="A84" t="s">
        <v>81</v>
      </c>
      <c r="H84" s="1">
        <f t="shared" si="7"/>
        <v>0</v>
      </c>
      <c r="I84">
        <f t="shared" si="8"/>
        <v>0</v>
      </c>
      <c r="N84" s="1">
        <f t="shared" si="9"/>
        <v>0</v>
      </c>
      <c r="P84">
        <f t="shared" si="10"/>
        <v>0</v>
      </c>
      <c r="Q84">
        <f t="shared" si="11"/>
        <v>0</v>
      </c>
      <c r="R84">
        <f t="shared" si="12"/>
        <v>0</v>
      </c>
      <c r="S84">
        <f t="shared" si="13"/>
        <v>0</v>
      </c>
    </row>
    <row r="85" spans="1:22" x14ac:dyDescent="0.35">
      <c r="A85" t="s">
        <v>82</v>
      </c>
      <c r="H85" s="1">
        <f t="shared" si="7"/>
        <v>0</v>
      </c>
      <c r="I85">
        <f t="shared" si="8"/>
        <v>0</v>
      </c>
      <c r="N85" s="1">
        <f t="shared" si="9"/>
        <v>0</v>
      </c>
      <c r="P85">
        <f t="shared" si="10"/>
        <v>0</v>
      </c>
      <c r="Q85">
        <f t="shared" si="11"/>
        <v>0</v>
      </c>
      <c r="R85">
        <f t="shared" si="12"/>
        <v>0</v>
      </c>
      <c r="S85">
        <f t="shared" si="13"/>
        <v>0</v>
      </c>
    </row>
    <row r="86" spans="1:22" x14ac:dyDescent="0.35">
      <c r="A86" t="s">
        <v>83</v>
      </c>
      <c r="H86" s="1">
        <f t="shared" si="7"/>
        <v>0</v>
      </c>
      <c r="I86">
        <f t="shared" si="8"/>
        <v>0</v>
      </c>
      <c r="N86" s="1">
        <f t="shared" si="9"/>
        <v>0</v>
      </c>
      <c r="P86">
        <f t="shared" si="10"/>
        <v>0</v>
      </c>
      <c r="Q86">
        <f t="shared" si="11"/>
        <v>0</v>
      </c>
      <c r="R86">
        <f t="shared" si="12"/>
        <v>0</v>
      </c>
      <c r="S86">
        <f t="shared" si="13"/>
        <v>0</v>
      </c>
    </row>
    <row r="87" spans="1:22" s="7" customFormat="1" x14ac:dyDescent="0.35">
      <c r="A87" s="7" t="s">
        <v>84</v>
      </c>
      <c r="E87" s="7">
        <v>3</v>
      </c>
      <c r="F87" s="7">
        <v>6</v>
      </c>
      <c r="G87" s="7">
        <v>4</v>
      </c>
      <c r="H87" s="8">
        <f t="shared" si="7"/>
        <v>10</v>
      </c>
      <c r="I87" s="7">
        <f t="shared" si="8"/>
        <v>3</v>
      </c>
      <c r="L87" s="7">
        <v>10</v>
      </c>
      <c r="M87" s="7">
        <v>9</v>
      </c>
      <c r="N87" s="8">
        <f t="shared" si="9"/>
        <v>19</v>
      </c>
      <c r="P87" s="7">
        <f t="shared" si="10"/>
        <v>2.5</v>
      </c>
      <c r="Q87" s="7">
        <f t="shared" si="11"/>
        <v>4.75</v>
      </c>
      <c r="R87" s="7">
        <f t="shared" si="12"/>
        <v>1</v>
      </c>
      <c r="S87" s="7">
        <f t="shared" si="13"/>
        <v>7.25</v>
      </c>
      <c r="U87" s="7">
        <v>7.5</v>
      </c>
      <c r="V87" s="7">
        <v>1</v>
      </c>
    </row>
    <row r="88" spans="1:22" x14ac:dyDescent="0.35">
      <c r="A88" t="s">
        <v>85</v>
      </c>
      <c r="B88">
        <v>7</v>
      </c>
      <c r="D88">
        <v>7</v>
      </c>
      <c r="E88">
        <v>0</v>
      </c>
      <c r="F88">
        <v>0</v>
      </c>
      <c r="G88">
        <v>0</v>
      </c>
      <c r="H88" s="1">
        <f t="shared" si="7"/>
        <v>0</v>
      </c>
      <c r="I88">
        <f t="shared" si="8"/>
        <v>0</v>
      </c>
      <c r="N88" s="1">
        <f t="shared" si="9"/>
        <v>0</v>
      </c>
      <c r="P88">
        <f t="shared" si="10"/>
        <v>0</v>
      </c>
      <c r="Q88">
        <f t="shared" si="11"/>
        <v>0</v>
      </c>
      <c r="R88">
        <f t="shared" si="12"/>
        <v>0</v>
      </c>
      <c r="S88">
        <f t="shared" si="13"/>
        <v>0</v>
      </c>
    </row>
    <row r="89" spans="1:22" x14ac:dyDescent="0.35">
      <c r="A89" t="s">
        <v>86</v>
      </c>
      <c r="E89">
        <v>10</v>
      </c>
      <c r="F89">
        <v>0</v>
      </c>
      <c r="G89">
        <v>10</v>
      </c>
      <c r="H89" s="1">
        <f t="shared" si="7"/>
        <v>20</v>
      </c>
      <c r="I89">
        <f t="shared" si="8"/>
        <v>0</v>
      </c>
      <c r="L89">
        <v>8</v>
      </c>
      <c r="M89">
        <v>10</v>
      </c>
      <c r="N89" s="1">
        <f t="shared" si="9"/>
        <v>18</v>
      </c>
      <c r="P89">
        <f t="shared" si="10"/>
        <v>5</v>
      </c>
      <c r="Q89">
        <f t="shared" si="11"/>
        <v>4.5</v>
      </c>
      <c r="R89">
        <f t="shared" si="12"/>
        <v>1</v>
      </c>
      <c r="S89">
        <f t="shared" si="13"/>
        <v>9.5</v>
      </c>
      <c r="T89" s="3">
        <v>9.5</v>
      </c>
    </row>
    <row r="90" spans="1:22" x14ac:dyDescent="0.35">
      <c r="A90" t="s">
        <v>87</v>
      </c>
      <c r="H90" s="1">
        <f t="shared" si="7"/>
        <v>0</v>
      </c>
      <c r="I90">
        <f t="shared" si="8"/>
        <v>0</v>
      </c>
      <c r="N90" s="1">
        <f t="shared" si="9"/>
        <v>0</v>
      </c>
      <c r="P90">
        <f t="shared" si="10"/>
        <v>0</v>
      </c>
      <c r="Q90">
        <f t="shared" si="11"/>
        <v>0</v>
      </c>
      <c r="R90">
        <f t="shared" si="12"/>
        <v>0</v>
      </c>
      <c r="S90">
        <f t="shared" si="13"/>
        <v>0</v>
      </c>
    </row>
    <row r="91" spans="1:22" x14ac:dyDescent="0.35">
      <c r="A91" t="s">
        <v>88</v>
      </c>
      <c r="H91" s="1">
        <f t="shared" si="7"/>
        <v>0</v>
      </c>
      <c r="I91">
        <f t="shared" si="8"/>
        <v>0</v>
      </c>
      <c r="N91" s="1">
        <f t="shared" si="9"/>
        <v>0</v>
      </c>
      <c r="P91">
        <f t="shared" si="10"/>
        <v>0</v>
      </c>
      <c r="Q91">
        <f t="shared" si="11"/>
        <v>0</v>
      </c>
      <c r="R91">
        <f t="shared" si="12"/>
        <v>0</v>
      </c>
      <c r="S91">
        <f t="shared" si="13"/>
        <v>0</v>
      </c>
    </row>
    <row r="92" spans="1:22" x14ac:dyDescent="0.35">
      <c r="A92" t="s">
        <v>89</v>
      </c>
      <c r="H92" s="1">
        <f t="shared" si="7"/>
        <v>0</v>
      </c>
      <c r="I92">
        <f t="shared" si="8"/>
        <v>0</v>
      </c>
      <c r="L92">
        <v>2</v>
      </c>
      <c r="M92">
        <v>3</v>
      </c>
      <c r="N92" s="1">
        <f t="shared" si="9"/>
        <v>5</v>
      </c>
      <c r="P92">
        <f t="shared" si="10"/>
        <v>0</v>
      </c>
      <c r="Q92">
        <f t="shared" si="11"/>
        <v>0</v>
      </c>
      <c r="R92">
        <f t="shared" si="12"/>
        <v>0</v>
      </c>
      <c r="S92">
        <f t="shared" si="13"/>
        <v>0</v>
      </c>
    </row>
    <row r="93" spans="1:22" x14ac:dyDescent="0.35">
      <c r="A93" t="s">
        <v>90</v>
      </c>
      <c r="H93" s="1">
        <f t="shared" si="7"/>
        <v>0</v>
      </c>
      <c r="I93">
        <f t="shared" si="8"/>
        <v>0</v>
      </c>
      <c r="N93" s="1">
        <f t="shared" si="9"/>
        <v>0</v>
      </c>
      <c r="P93">
        <f t="shared" si="10"/>
        <v>0</v>
      </c>
      <c r="Q93">
        <f t="shared" si="11"/>
        <v>0</v>
      </c>
      <c r="R93">
        <f t="shared" si="12"/>
        <v>0</v>
      </c>
      <c r="S93">
        <f t="shared" si="13"/>
        <v>0</v>
      </c>
    </row>
    <row r="94" spans="1:22" x14ac:dyDescent="0.35">
      <c r="A94" t="s">
        <v>91</v>
      </c>
      <c r="E94">
        <v>0</v>
      </c>
      <c r="F94">
        <v>10</v>
      </c>
      <c r="G94">
        <v>0</v>
      </c>
      <c r="H94" s="1">
        <f t="shared" si="7"/>
        <v>10</v>
      </c>
      <c r="I94">
        <f t="shared" si="8"/>
        <v>0</v>
      </c>
      <c r="L94">
        <v>10</v>
      </c>
      <c r="M94">
        <v>7</v>
      </c>
      <c r="N94" s="1">
        <f t="shared" si="9"/>
        <v>17</v>
      </c>
      <c r="P94">
        <f t="shared" si="10"/>
        <v>2.5</v>
      </c>
      <c r="Q94">
        <f t="shared" si="11"/>
        <v>4.25</v>
      </c>
      <c r="R94">
        <f t="shared" si="12"/>
        <v>1</v>
      </c>
      <c r="S94">
        <f t="shared" si="13"/>
        <v>6.75</v>
      </c>
      <c r="T94" s="3">
        <v>7</v>
      </c>
    </row>
    <row r="95" spans="1:22" x14ac:dyDescent="0.35">
      <c r="A95" t="s">
        <v>92</v>
      </c>
      <c r="H95" s="1">
        <f t="shared" si="7"/>
        <v>0</v>
      </c>
      <c r="I95">
        <f t="shared" si="8"/>
        <v>0</v>
      </c>
      <c r="N95" s="1">
        <f t="shared" si="9"/>
        <v>0</v>
      </c>
      <c r="P95">
        <f t="shared" si="10"/>
        <v>0</v>
      </c>
      <c r="Q95">
        <f t="shared" si="11"/>
        <v>0</v>
      </c>
      <c r="R95">
        <f t="shared" si="12"/>
        <v>0</v>
      </c>
      <c r="S95">
        <f t="shared" si="13"/>
        <v>0</v>
      </c>
    </row>
    <row r="96" spans="1:22" s="7" customFormat="1" x14ac:dyDescent="0.35">
      <c r="A96" s="7" t="s">
        <v>93</v>
      </c>
      <c r="E96" s="7">
        <v>6</v>
      </c>
      <c r="F96" s="7">
        <v>4</v>
      </c>
      <c r="G96" s="7">
        <v>0</v>
      </c>
      <c r="H96" s="8">
        <f t="shared" si="7"/>
        <v>10</v>
      </c>
      <c r="I96" s="7">
        <f t="shared" si="8"/>
        <v>0</v>
      </c>
      <c r="L96" s="7">
        <v>1</v>
      </c>
      <c r="M96" s="7">
        <v>7</v>
      </c>
      <c r="N96" s="8">
        <f t="shared" si="9"/>
        <v>8</v>
      </c>
      <c r="P96" s="7">
        <f t="shared" si="10"/>
        <v>2.5</v>
      </c>
      <c r="Q96" s="7">
        <f t="shared" si="11"/>
        <v>2</v>
      </c>
      <c r="R96" s="7">
        <f t="shared" si="12"/>
        <v>1</v>
      </c>
      <c r="S96" s="7">
        <f t="shared" si="13"/>
        <v>4.5</v>
      </c>
      <c r="U96" s="7">
        <v>5</v>
      </c>
      <c r="V96" s="7">
        <v>1</v>
      </c>
    </row>
    <row r="97" spans="1:22" x14ac:dyDescent="0.35">
      <c r="A97" t="s">
        <v>94</v>
      </c>
      <c r="B97">
        <v>7</v>
      </c>
      <c r="D97">
        <v>7</v>
      </c>
      <c r="E97">
        <v>1</v>
      </c>
      <c r="F97">
        <v>0</v>
      </c>
      <c r="G97">
        <v>1</v>
      </c>
      <c r="H97" s="1">
        <f t="shared" si="7"/>
        <v>2</v>
      </c>
      <c r="I97">
        <f t="shared" si="8"/>
        <v>0</v>
      </c>
      <c r="N97" s="1">
        <f t="shared" si="9"/>
        <v>0</v>
      </c>
      <c r="P97">
        <f t="shared" si="10"/>
        <v>0</v>
      </c>
      <c r="Q97">
        <f t="shared" si="11"/>
        <v>0</v>
      </c>
      <c r="R97">
        <f t="shared" si="12"/>
        <v>0</v>
      </c>
      <c r="S97">
        <f t="shared" si="13"/>
        <v>0</v>
      </c>
    </row>
    <row r="98" spans="1:22" x14ac:dyDescent="0.35">
      <c r="A98" t="s">
        <v>95</v>
      </c>
      <c r="H98" s="1">
        <f t="shared" si="7"/>
        <v>0</v>
      </c>
      <c r="I98">
        <f t="shared" si="8"/>
        <v>0</v>
      </c>
      <c r="N98" s="1">
        <f t="shared" si="9"/>
        <v>0</v>
      </c>
      <c r="P98">
        <f t="shared" si="10"/>
        <v>0</v>
      </c>
      <c r="Q98">
        <f t="shared" si="11"/>
        <v>0</v>
      </c>
      <c r="R98">
        <f t="shared" si="12"/>
        <v>0</v>
      </c>
      <c r="S98">
        <f t="shared" si="13"/>
        <v>0</v>
      </c>
    </row>
    <row r="99" spans="1:22" x14ac:dyDescent="0.35">
      <c r="A99" t="s">
        <v>96</v>
      </c>
      <c r="D99">
        <v>7</v>
      </c>
      <c r="H99" s="1">
        <f t="shared" si="7"/>
        <v>0</v>
      </c>
      <c r="I99">
        <f t="shared" si="8"/>
        <v>0</v>
      </c>
      <c r="N99" s="1">
        <f t="shared" si="9"/>
        <v>0</v>
      </c>
      <c r="P99">
        <f t="shared" si="10"/>
        <v>0</v>
      </c>
      <c r="Q99">
        <f t="shared" si="11"/>
        <v>0</v>
      </c>
      <c r="R99">
        <f t="shared" si="12"/>
        <v>0</v>
      </c>
      <c r="S99">
        <f t="shared" si="13"/>
        <v>0</v>
      </c>
    </row>
    <row r="100" spans="1:22" x14ac:dyDescent="0.35">
      <c r="A100" t="s">
        <v>97</v>
      </c>
      <c r="E100">
        <v>7</v>
      </c>
      <c r="F100">
        <v>3</v>
      </c>
      <c r="G100">
        <v>10</v>
      </c>
      <c r="H100" s="1">
        <f t="shared" si="7"/>
        <v>17</v>
      </c>
      <c r="I100">
        <f t="shared" si="8"/>
        <v>3</v>
      </c>
      <c r="L100">
        <v>10</v>
      </c>
      <c r="M100">
        <v>8</v>
      </c>
      <c r="N100" s="1">
        <f t="shared" si="9"/>
        <v>18</v>
      </c>
      <c r="P100">
        <f t="shared" si="10"/>
        <v>4.25</v>
      </c>
      <c r="Q100">
        <f t="shared" si="11"/>
        <v>4.5</v>
      </c>
      <c r="R100">
        <f t="shared" si="12"/>
        <v>1</v>
      </c>
      <c r="S100">
        <f t="shared" si="13"/>
        <v>8.75</v>
      </c>
      <c r="T100" s="3">
        <v>9</v>
      </c>
    </row>
    <row r="101" spans="1:22" s="5" customFormat="1" x14ac:dyDescent="0.35">
      <c r="A101" s="5" t="s">
        <v>98</v>
      </c>
      <c r="D101" s="5">
        <v>5</v>
      </c>
      <c r="E101" s="5">
        <v>9</v>
      </c>
      <c r="F101" s="5">
        <v>0</v>
      </c>
      <c r="G101" s="5">
        <v>7</v>
      </c>
      <c r="H101" s="6">
        <f t="shared" si="7"/>
        <v>16</v>
      </c>
      <c r="I101" s="5">
        <f t="shared" si="8"/>
        <v>0</v>
      </c>
      <c r="L101" s="5">
        <v>10</v>
      </c>
      <c r="M101" s="5">
        <v>7</v>
      </c>
      <c r="N101" s="6">
        <f t="shared" si="9"/>
        <v>17</v>
      </c>
      <c r="P101" s="5">
        <f t="shared" si="10"/>
        <v>4.166666666666667</v>
      </c>
      <c r="Q101" s="5">
        <f t="shared" si="11"/>
        <v>4.25</v>
      </c>
      <c r="R101" s="5">
        <f t="shared" si="12"/>
        <v>1</v>
      </c>
      <c r="S101" s="5">
        <f t="shared" si="13"/>
        <v>8.4166666666666679</v>
      </c>
      <c r="T101" s="5">
        <v>8.5</v>
      </c>
    </row>
    <row r="102" spans="1:22" x14ac:dyDescent="0.35">
      <c r="A102" t="s">
        <v>99</v>
      </c>
      <c r="E102">
        <v>1</v>
      </c>
      <c r="F102">
        <v>8</v>
      </c>
      <c r="G102">
        <v>1</v>
      </c>
      <c r="H102" s="1">
        <f t="shared" si="7"/>
        <v>9</v>
      </c>
      <c r="I102">
        <f t="shared" si="8"/>
        <v>1</v>
      </c>
      <c r="L102">
        <v>2</v>
      </c>
      <c r="M102">
        <v>2</v>
      </c>
      <c r="N102" s="1">
        <f t="shared" si="9"/>
        <v>4</v>
      </c>
      <c r="P102">
        <f t="shared" si="10"/>
        <v>2.25</v>
      </c>
      <c r="Q102">
        <f t="shared" si="11"/>
        <v>0</v>
      </c>
      <c r="R102">
        <f t="shared" si="12"/>
        <v>0</v>
      </c>
      <c r="S102">
        <f t="shared" si="13"/>
        <v>0</v>
      </c>
    </row>
    <row r="103" spans="1:22" x14ac:dyDescent="0.35">
      <c r="A103" t="s">
        <v>100</v>
      </c>
      <c r="H103" s="1">
        <f t="shared" si="7"/>
        <v>0</v>
      </c>
      <c r="I103">
        <f t="shared" si="8"/>
        <v>0</v>
      </c>
      <c r="N103" s="1">
        <f t="shared" si="9"/>
        <v>0</v>
      </c>
      <c r="P103">
        <f t="shared" si="10"/>
        <v>0</v>
      </c>
      <c r="Q103">
        <f t="shared" si="11"/>
        <v>0</v>
      </c>
      <c r="R103">
        <f t="shared" si="12"/>
        <v>0</v>
      </c>
      <c r="S103">
        <f t="shared" si="13"/>
        <v>0</v>
      </c>
    </row>
    <row r="104" spans="1:22" s="5" customFormat="1" x14ac:dyDescent="0.35">
      <c r="A104" s="5" t="s">
        <v>101</v>
      </c>
      <c r="E104" s="5">
        <v>0</v>
      </c>
      <c r="F104" s="5">
        <v>4</v>
      </c>
      <c r="G104" s="5">
        <v>10</v>
      </c>
      <c r="H104" s="6">
        <f t="shared" si="7"/>
        <v>14</v>
      </c>
      <c r="I104" s="5">
        <f t="shared" si="8"/>
        <v>0</v>
      </c>
      <c r="L104" s="5">
        <v>3</v>
      </c>
      <c r="M104" s="5">
        <v>5</v>
      </c>
      <c r="N104" s="6">
        <f t="shared" si="9"/>
        <v>8</v>
      </c>
      <c r="P104" s="5">
        <f t="shared" si="10"/>
        <v>3.5</v>
      </c>
      <c r="Q104" s="5">
        <f t="shared" si="11"/>
        <v>2</v>
      </c>
      <c r="R104" s="5">
        <f t="shared" si="12"/>
        <v>1</v>
      </c>
      <c r="S104" s="5">
        <f t="shared" si="13"/>
        <v>5.5</v>
      </c>
      <c r="T104" s="5">
        <v>5.5</v>
      </c>
    </row>
    <row r="105" spans="1:22" x14ac:dyDescent="0.35">
      <c r="A105" t="s">
        <v>102</v>
      </c>
      <c r="H105" s="1">
        <f t="shared" si="7"/>
        <v>0</v>
      </c>
      <c r="I105">
        <f t="shared" si="8"/>
        <v>0</v>
      </c>
      <c r="N105" s="1">
        <f t="shared" si="9"/>
        <v>0</v>
      </c>
      <c r="P105">
        <f t="shared" si="10"/>
        <v>0</v>
      </c>
      <c r="Q105">
        <f t="shared" si="11"/>
        <v>0</v>
      </c>
      <c r="R105">
        <f t="shared" si="12"/>
        <v>0</v>
      </c>
      <c r="S105">
        <f t="shared" si="13"/>
        <v>0</v>
      </c>
    </row>
    <row r="106" spans="1:22" x14ac:dyDescent="0.35">
      <c r="A106" t="s">
        <v>103</v>
      </c>
      <c r="H106" s="1">
        <f t="shared" si="7"/>
        <v>0</v>
      </c>
      <c r="I106">
        <f t="shared" si="8"/>
        <v>0</v>
      </c>
      <c r="N106" s="1">
        <f t="shared" si="9"/>
        <v>0</v>
      </c>
      <c r="P106">
        <f t="shared" si="10"/>
        <v>0</v>
      </c>
      <c r="Q106">
        <f t="shared" si="11"/>
        <v>0</v>
      </c>
      <c r="R106">
        <f t="shared" si="12"/>
        <v>0</v>
      </c>
      <c r="S106">
        <f t="shared" si="13"/>
        <v>0</v>
      </c>
    </row>
    <row r="107" spans="1:22" x14ac:dyDescent="0.35">
      <c r="A107" t="s">
        <v>104</v>
      </c>
      <c r="H107" s="1">
        <f t="shared" si="7"/>
        <v>0</v>
      </c>
      <c r="I107">
        <f t="shared" si="8"/>
        <v>0</v>
      </c>
      <c r="L107">
        <v>1</v>
      </c>
      <c r="M107">
        <v>3</v>
      </c>
      <c r="N107" s="1">
        <f t="shared" si="9"/>
        <v>4</v>
      </c>
      <c r="P107">
        <f t="shared" si="10"/>
        <v>0</v>
      </c>
      <c r="Q107">
        <f t="shared" si="11"/>
        <v>0</v>
      </c>
      <c r="R107">
        <f t="shared" si="12"/>
        <v>0</v>
      </c>
      <c r="S107">
        <f t="shared" si="13"/>
        <v>0</v>
      </c>
    </row>
    <row r="108" spans="1:22" x14ac:dyDescent="0.35">
      <c r="A108" t="s">
        <v>105</v>
      </c>
      <c r="H108" s="1">
        <f t="shared" si="7"/>
        <v>0</v>
      </c>
      <c r="I108">
        <f t="shared" si="8"/>
        <v>0</v>
      </c>
      <c r="N108" s="1">
        <f t="shared" si="9"/>
        <v>0</v>
      </c>
      <c r="P108">
        <f t="shared" si="10"/>
        <v>0</v>
      </c>
      <c r="Q108">
        <f t="shared" si="11"/>
        <v>0</v>
      </c>
      <c r="R108">
        <f t="shared" si="12"/>
        <v>0</v>
      </c>
      <c r="S108">
        <f t="shared" si="13"/>
        <v>0</v>
      </c>
    </row>
    <row r="109" spans="1:22" s="7" customFormat="1" x14ac:dyDescent="0.35">
      <c r="A109" s="7" t="s">
        <v>106</v>
      </c>
      <c r="E109" s="7">
        <v>10</v>
      </c>
      <c r="F109" s="7">
        <v>0</v>
      </c>
      <c r="G109" s="7">
        <v>10</v>
      </c>
      <c r="H109" s="8">
        <f t="shared" si="7"/>
        <v>20</v>
      </c>
      <c r="I109" s="7">
        <f t="shared" si="8"/>
        <v>0</v>
      </c>
      <c r="L109" s="7">
        <v>9</v>
      </c>
      <c r="M109" s="7">
        <v>10</v>
      </c>
      <c r="N109" s="8">
        <f t="shared" si="9"/>
        <v>19</v>
      </c>
      <c r="P109" s="7">
        <f t="shared" si="10"/>
        <v>5</v>
      </c>
      <c r="Q109" s="7">
        <f t="shared" si="11"/>
        <v>4.75</v>
      </c>
      <c r="R109" s="7">
        <f t="shared" si="12"/>
        <v>1</v>
      </c>
      <c r="S109" s="7">
        <f t="shared" si="13"/>
        <v>9.75</v>
      </c>
      <c r="U109" s="7">
        <v>10</v>
      </c>
      <c r="V109" s="7">
        <v>1</v>
      </c>
    </row>
    <row r="110" spans="1:22" x14ac:dyDescent="0.35">
      <c r="A110" t="s">
        <v>107</v>
      </c>
      <c r="E110">
        <v>10</v>
      </c>
      <c r="F110">
        <v>0</v>
      </c>
      <c r="G110">
        <v>10</v>
      </c>
      <c r="H110" s="1">
        <f t="shared" si="7"/>
        <v>20</v>
      </c>
      <c r="I110">
        <f t="shared" si="8"/>
        <v>0</v>
      </c>
      <c r="L110">
        <v>5</v>
      </c>
      <c r="M110">
        <v>9</v>
      </c>
      <c r="N110" s="1">
        <f t="shared" si="9"/>
        <v>14</v>
      </c>
      <c r="P110">
        <f t="shared" si="10"/>
        <v>5</v>
      </c>
      <c r="Q110">
        <f t="shared" si="11"/>
        <v>3.5</v>
      </c>
      <c r="R110">
        <f t="shared" si="12"/>
        <v>1</v>
      </c>
      <c r="S110">
        <f t="shared" si="13"/>
        <v>8.5</v>
      </c>
      <c r="T110" s="3">
        <v>8.5</v>
      </c>
    </row>
    <row r="111" spans="1:22" s="7" customFormat="1" x14ac:dyDescent="0.35">
      <c r="A111" s="7" t="s">
        <v>108</v>
      </c>
      <c r="E111" s="7">
        <v>5</v>
      </c>
      <c r="F111" s="7">
        <v>2</v>
      </c>
      <c r="G111" s="7">
        <v>3</v>
      </c>
      <c r="H111" s="8">
        <f t="shared" si="7"/>
        <v>8</v>
      </c>
      <c r="I111" s="7">
        <f t="shared" si="8"/>
        <v>2</v>
      </c>
      <c r="L111" s="7">
        <v>2</v>
      </c>
      <c r="M111" s="7">
        <v>0</v>
      </c>
      <c r="N111" s="8">
        <f t="shared" si="9"/>
        <v>2</v>
      </c>
      <c r="P111" s="7">
        <f t="shared" si="10"/>
        <v>2</v>
      </c>
      <c r="Q111" s="7">
        <f t="shared" si="11"/>
        <v>0</v>
      </c>
      <c r="R111" s="7">
        <f t="shared" si="12"/>
        <v>0</v>
      </c>
      <c r="S111" s="7">
        <f t="shared" si="13"/>
        <v>0</v>
      </c>
    </row>
    <row r="112" spans="1:22" s="7" customFormat="1" x14ac:dyDescent="0.35">
      <c r="A112" s="7" t="s">
        <v>109</v>
      </c>
      <c r="E112" s="7">
        <v>3</v>
      </c>
      <c r="F112" s="7">
        <v>1</v>
      </c>
      <c r="G112" s="7">
        <v>5</v>
      </c>
      <c r="H112" s="8">
        <f t="shared" si="7"/>
        <v>8</v>
      </c>
      <c r="I112" s="7">
        <f t="shared" si="8"/>
        <v>1</v>
      </c>
      <c r="L112" s="7">
        <v>8</v>
      </c>
      <c r="M112" s="7">
        <v>6</v>
      </c>
      <c r="N112" s="8">
        <f t="shared" si="9"/>
        <v>14</v>
      </c>
      <c r="P112" s="7">
        <f t="shared" si="10"/>
        <v>2</v>
      </c>
      <c r="Q112" s="7">
        <f t="shared" si="11"/>
        <v>3.5</v>
      </c>
      <c r="R112" s="7">
        <f t="shared" si="12"/>
        <v>1</v>
      </c>
      <c r="S112" s="7">
        <f t="shared" si="13"/>
        <v>5.5</v>
      </c>
      <c r="U112" s="7">
        <v>5.5</v>
      </c>
      <c r="V112" s="7">
        <v>1</v>
      </c>
    </row>
    <row r="113" spans="1:20" s="5" customFormat="1" x14ac:dyDescent="0.35">
      <c r="A113" s="5" t="s">
        <v>110</v>
      </c>
      <c r="E113" s="5">
        <v>0</v>
      </c>
      <c r="F113" s="5">
        <v>0</v>
      </c>
      <c r="G113" s="5">
        <v>1</v>
      </c>
      <c r="H113" s="6">
        <f t="shared" si="7"/>
        <v>1</v>
      </c>
      <c r="I113" s="5">
        <f t="shared" si="8"/>
        <v>0</v>
      </c>
      <c r="N113" s="6">
        <f t="shared" si="9"/>
        <v>0</v>
      </c>
      <c r="P113" s="5">
        <f t="shared" si="10"/>
        <v>0</v>
      </c>
      <c r="Q113" s="5">
        <f t="shared" si="11"/>
        <v>0</v>
      </c>
      <c r="R113" s="5">
        <f t="shared" si="12"/>
        <v>0</v>
      </c>
      <c r="S113" s="5">
        <f t="shared" si="13"/>
        <v>0</v>
      </c>
    </row>
    <row r="114" spans="1:20" x14ac:dyDescent="0.35">
      <c r="A114" t="s">
        <v>111</v>
      </c>
      <c r="B114">
        <v>10</v>
      </c>
      <c r="D114">
        <v>10</v>
      </c>
      <c r="E114">
        <v>6</v>
      </c>
      <c r="F114">
        <v>3</v>
      </c>
      <c r="G114">
        <v>1</v>
      </c>
      <c r="H114" s="1">
        <f t="shared" si="7"/>
        <v>9</v>
      </c>
      <c r="I114">
        <f t="shared" si="8"/>
        <v>1</v>
      </c>
      <c r="K114">
        <v>10</v>
      </c>
      <c r="L114">
        <v>10</v>
      </c>
      <c r="M114">
        <v>8</v>
      </c>
      <c r="N114" s="1">
        <f t="shared" si="9"/>
        <v>18</v>
      </c>
      <c r="P114">
        <f t="shared" si="10"/>
        <v>2.9166666666666665</v>
      </c>
      <c r="Q114">
        <f t="shared" si="11"/>
        <v>5</v>
      </c>
      <c r="R114">
        <f t="shared" si="12"/>
        <v>1</v>
      </c>
      <c r="S114">
        <f>IF(R114=1,P114+Q114,0)</f>
        <v>7.9166666666666661</v>
      </c>
      <c r="T114" s="3">
        <v>8</v>
      </c>
    </row>
    <row r="115" spans="1:20" x14ac:dyDescent="0.35">
      <c r="A115" t="s">
        <v>112</v>
      </c>
      <c r="E115">
        <v>0</v>
      </c>
      <c r="F115">
        <v>6</v>
      </c>
      <c r="G115">
        <v>0</v>
      </c>
      <c r="H115" s="1">
        <f t="shared" si="7"/>
        <v>6</v>
      </c>
      <c r="I115">
        <f t="shared" si="8"/>
        <v>0</v>
      </c>
      <c r="L115">
        <v>1</v>
      </c>
      <c r="N115" s="1">
        <f t="shared" si="9"/>
        <v>1</v>
      </c>
      <c r="P115">
        <f t="shared" si="10"/>
        <v>0</v>
      </c>
      <c r="Q115">
        <f t="shared" si="11"/>
        <v>0</v>
      </c>
      <c r="R115">
        <f t="shared" si="12"/>
        <v>0</v>
      </c>
      <c r="S115">
        <f t="shared" si="13"/>
        <v>0</v>
      </c>
    </row>
    <row r="116" spans="1:20" x14ac:dyDescent="0.35">
      <c r="A116" t="s">
        <v>113</v>
      </c>
      <c r="E116">
        <v>0</v>
      </c>
      <c r="F116">
        <v>0</v>
      </c>
      <c r="G116">
        <v>3</v>
      </c>
      <c r="H116" s="1">
        <f t="shared" si="7"/>
        <v>3</v>
      </c>
      <c r="I116">
        <f t="shared" si="8"/>
        <v>0</v>
      </c>
      <c r="N116" s="1">
        <f t="shared" si="9"/>
        <v>0</v>
      </c>
      <c r="P116">
        <f t="shared" si="10"/>
        <v>0</v>
      </c>
      <c r="Q116">
        <f t="shared" si="11"/>
        <v>0</v>
      </c>
      <c r="R116">
        <f t="shared" si="12"/>
        <v>0</v>
      </c>
      <c r="S116">
        <f t="shared" si="13"/>
        <v>0</v>
      </c>
    </row>
    <row r="117" spans="1:20" x14ac:dyDescent="0.35">
      <c r="A117" t="s">
        <v>114</v>
      </c>
      <c r="E117">
        <v>9</v>
      </c>
      <c r="F117">
        <v>0</v>
      </c>
      <c r="G117">
        <v>10</v>
      </c>
      <c r="H117" s="1">
        <f t="shared" si="7"/>
        <v>19</v>
      </c>
      <c r="I117">
        <f t="shared" si="8"/>
        <v>0</v>
      </c>
      <c r="J117">
        <v>10</v>
      </c>
      <c r="K117">
        <v>10</v>
      </c>
      <c r="L117">
        <v>10</v>
      </c>
      <c r="M117">
        <v>10</v>
      </c>
      <c r="N117" s="1">
        <f t="shared" si="9"/>
        <v>20</v>
      </c>
      <c r="P117">
        <f t="shared" si="10"/>
        <v>4.75</v>
      </c>
      <c r="Q117">
        <f t="shared" si="11"/>
        <v>6</v>
      </c>
      <c r="R117">
        <f t="shared" si="12"/>
        <v>1</v>
      </c>
      <c r="S117">
        <f t="shared" si="13"/>
        <v>10.75</v>
      </c>
      <c r="T117" s="3">
        <v>10</v>
      </c>
    </row>
    <row r="118" spans="1:20" x14ac:dyDescent="0.35">
      <c r="A118" t="s">
        <v>115</v>
      </c>
      <c r="E118">
        <v>4</v>
      </c>
      <c r="F118">
        <v>0</v>
      </c>
      <c r="G118">
        <v>3</v>
      </c>
      <c r="H118" s="1">
        <f t="shared" si="7"/>
        <v>7</v>
      </c>
      <c r="I118">
        <f t="shared" si="8"/>
        <v>0</v>
      </c>
      <c r="N118" s="1">
        <f t="shared" si="9"/>
        <v>0</v>
      </c>
      <c r="P118">
        <f t="shared" si="10"/>
        <v>0</v>
      </c>
      <c r="Q118">
        <f t="shared" si="11"/>
        <v>0</v>
      </c>
      <c r="R118">
        <f t="shared" si="12"/>
        <v>0</v>
      </c>
      <c r="S118">
        <f t="shared" si="13"/>
        <v>0</v>
      </c>
    </row>
    <row r="119" spans="1:20" s="5" customFormat="1" x14ac:dyDescent="0.35">
      <c r="A119" s="5" t="s">
        <v>116</v>
      </c>
      <c r="E119" s="5">
        <v>0</v>
      </c>
      <c r="F119" s="5">
        <v>4</v>
      </c>
      <c r="G119" s="5">
        <v>7</v>
      </c>
      <c r="H119" s="6">
        <f t="shared" si="7"/>
        <v>11</v>
      </c>
      <c r="I119" s="5">
        <f t="shared" si="8"/>
        <v>0</v>
      </c>
      <c r="L119" s="5">
        <v>4</v>
      </c>
      <c r="M119" s="5">
        <v>4</v>
      </c>
      <c r="N119" s="6">
        <f t="shared" si="9"/>
        <v>8</v>
      </c>
      <c r="P119" s="5">
        <f t="shared" si="10"/>
        <v>2.75</v>
      </c>
      <c r="Q119" s="5">
        <f t="shared" si="11"/>
        <v>2</v>
      </c>
      <c r="R119" s="5">
        <f t="shared" si="12"/>
        <v>1</v>
      </c>
      <c r="S119" s="5">
        <f t="shared" si="13"/>
        <v>4.75</v>
      </c>
      <c r="T119" s="5">
        <v>5</v>
      </c>
    </row>
    <row r="120" spans="1:20" s="7" customFormat="1" x14ac:dyDescent="0.35">
      <c r="A120" s="7" t="s">
        <v>117</v>
      </c>
      <c r="E120" s="7">
        <v>0</v>
      </c>
      <c r="F120" s="7">
        <v>0</v>
      </c>
      <c r="G120" s="7">
        <v>3</v>
      </c>
      <c r="H120" s="8">
        <f t="shared" si="7"/>
        <v>3</v>
      </c>
      <c r="I120" s="7">
        <f t="shared" si="8"/>
        <v>0</v>
      </c>
      <c r="N120" s="8">
        <f t="shared" si="9"/>
        <v>0</v>
      </c>
      <c r="P120" s="7">
        <f t="shared" si="10"/>
        <v>0</v>
      </c>
      <c r="Q120" s="7">
        <f t="shared" si="11"/>
        <v>0</v>
      </c>
      <c r="R120" s="7">
        <f t="shared" si="12"/>
        <v>0</v>
      </c>
      <c r="S120" s="7">
        <f t="shared" si="13"/>
        <v>0</v>
      </c>
    </row>
    <row r="121" spans="1:20" x14ac:dyDescent="0.35">
      <c r="A121" t="s">
        <v>118</v>
      </c>
      <c r="H121" s="1">
        <f t="shared" si="7"/>
        <v>0</v>
      </c>
      <c r="I121">
        <f t="shared" si="8"/>
        <v>0</v>
      </c>
      <c r="N121" s="1">
        <f t="shared" si="9"/>
        <v>0</v>
      </c>
      <c r="P121">
        <f t="shared" si="10"/>
        <v>0</v>
      </c>
      <c r="Q121">
        <f t="shared" si="11"/>
        <v>0</v>
      </c>
      <c r="R121">
        <f t="shared" si="12"/>
        <v>0</v>
      </c>
      <c r="S121">
        <f t="shared" si="13"/>
        <v>0</v>
      </c>
    </row>
    <row r="122" spans="1:20" x14ac:dyDescent="0.35">
      <c r="A122" t="s">
        <v>119</v>
      </c>
      <c r="H122" s="1">
        <f t="shared" si="7"/>
        <v>0</v>
      </c>
      <c r="I122">
        <f t="shared" si="8"/>
        <v>0</v>
      </c>
      <c r="N122" s="1">
        <f t="shared" si="9"/>
        <v>0</v>
      </c>
      <c r="P122">
        <f t="shared" si="10"/>
        <v>0</v>
      </c>
      <c r="Q122">
        <f t="shared" si="11"/>
        <v>0</v>
      </c>
      <c r="R122">
        <f t="shared" si="12"/>
        <v>0</v>
      </c>
      <c r="S122">
        <f t="shared" si="13"/>
        <v>0</v>
      </c>
    </row>
    <row r="123" spans="1:20" s="7" customFormat="1" x14ac:dyDescent="0.35">
      <c r="A123" s="7" t="s">
        <v>120</v>
      </c>
      <c r="E123" s="7">
        <v>9</v>
      </c>
      <c r="F123" s="7">
        <v>1</v>
      </c>
      <c r="G123" s="7">
        <v>2</v>
      </c>
      <c r="H123" s="8">
        <f t="shared" si="7"/>
        <v>11</v>
      </c>
      <c r="I123" s="7">
        <f t="shared" si="8"/>
        <v>1</v>
      </c>
      <c r="L123" s="7">
        <v>2</v>
      </c>
      <c r="M123" s="7">
        <v>1</v>
      </c>
      <c r="N123" s="8">
        <f t="shared" si="9"/>
        <v>3</v>
      </c>
      <c r="P123" s="7">
        <f t="shared" si="10"/>
        <v>2.75</v>
      </c>
      <c r="Q123" s="7">
        <f t="shared" si="11"/>
        <v>0</v>
      </c>
      <c r="R123" s="7">
        <f t="shared" si="12"/>
        <v>0</v>
      </c>
      <c r="S123" s="7">
        <f t="shared" si="13"/>
        <v>0</v>
      </c>
    </row>
    <row r="124" spans="1:20" x14ac:dyDescent="0.35">
      <c r="A124" t="s">
        <v>121</v>
      </c>
      <c r="H124" s="1">
        <f t="shared" si="7"/>
        <v>0</v>
      </c>
      <c r="I124">
        <f t="shared" si="8"/>
        <v>0</v>
      </c>
      <c r="N124" s="1">
        <f t="shared" si="9"/>
        <v>0</v>
      </c>
      <c r="P124">
        <f t="shared" si="10"/>
        <v>0</v>
      </c>
      <c r="Q124">
        <f t="shared" si="11"/>
        <v>0</v>
      </c>
      <c r="R124">
        <f t="shared" si="12"/>
        <v>0</v>
      </c>
      <c r="S124">
        <f t="shared" si="13"/>
        <v>0</v>
      </c>
    </row>
    <row r="125" spans="1:20" s="5" customFormat="1" x14ac:dyDescent="0.35">
      <c r="A125" s="5" t="s">
        <v>122</v>
      </c>
      <c r="D125" s="5">
        <v>7</v>
      </c>
      <c r="E125" s="5">
        <v>7</v>
      </c>
      <c r="F125" s="5">
        <v>0</v>
      </c>
      <c r="G125" s="5">
        <v>9</v>
      </c>
      <c r="H125" s="6">
        <f t="shared" si="7"/>
        <v>16</v>
      </c>
      <c r="I125" s="5">
        <f t="shared" si="8"/>
        <v>0</v>
      </c>
      <c r="L125" s="5">
        <v>10</v>
      </c>
      <c r="M125" s="5">
        <v>10</v>
      </c>
      <c r="N125" s="6">
        <f t="shared" si="9"/>
        <v>20</v>
      </c>
      <c r="P125" s="5">
        <f t="shared" si="10"/>
        <v>4.2333333333333334</v>
      </c>
      <c r="Q125" s="5">
        <f t="shared" si="11"/>
        <v>5</v>
      </c>
      <c r="R125" s="5">
        <f t="shared" si="12"/>
        <v>1</v>
      </c>
      <c r="S125" s="5">
        <f t="shared" si="13"/>
        <v>9.2333333333333343</v>
      </c>
      <c r="T125" s="5">
        <v>9.5</v>
      </c>
    </row>
    <row r="126" spans="1:20" x14ac:dyDescent="0.35">
      <c r="A126" t="s">
        <v>123</v>
      </c>
      <c r="H126" s="1">
        <f t="shared" si="7"/>
        <v>0</v>
      </c>
      <c r="I126">
        <f t="shared" si="8"/>
        <v>0</v>
      </c>
      <c r="N126" s="1">
        <f t="shared" si="9"/>
        <v>0</v>
      </c>
      <c r="P126">
        <f t="shared" si="10"/>
        <v>0</v>
      </c>
      <c r="Q126">
        <f t="shared" si="11"/>
        <v>0</v>
      </c>
      <c r="R126">
        <f t="shared" si="12"/>
        <v>0</v>
      </c>
      <c r="S126">
        <f t="shared" si="13"/>
        <v>0</v>
      </c>
    </row>
    <row r="127" spans="1:20" s="5" customFormat="1" x14ac:dyDescent="0.35">
      <c r="A127" s="5" t="s">
        <v>124</v>
      </c>
      <c r="E127" s="5">
        <v>8</v>
      </c>
      <c r="F127" s="5">
        <v>9</v>
      </c>
      <c r="G127" s="5">
        <v>6</v>
      </c>
      <c r="H127" s="6">
        <f t="shared" si="7"/>
        <v>17</v>
      </c>
      <c r="I127" s="5">
        <f t="shared" si="8"/>
        <v>6</v>
      </c>
      <c r="L127" s="5">
        <v>9</v>
      </c>
      <c r="M127" s="5">
        <v>8</v>
      </c>
      <c r="N127" s="6">
        <f t="shared" si="9"/>
        <v>17</v>
      </c>
      <c r="P127" s="5">
        <f t="shared" si="10"/>
        <v>4.25</v>
      </c>
      <c r="Q127" s="5">
        <f t="shared" si="11"/>
        <v>4.25</v>
      </c>
      <c r="R127" s="5">
        <f t="shared" si="12"/>
        <v>1</v>
      </c>
      <c r="S127" s="5">
        <f t="shared" si="13"/>
        <v>8.5</v>
      </c>
      <c r="T127" s="5">
        <v>8.5</v>
      </c>
    </row>
    <row r="128" spans="1:20" x14ac:dyDescent="0.35">
      <c r="A128" t="s">
        <v>125</v>
      </c>
      <c r="H128" s="1">
        <f t="shared" si="7"/>
        <v>0</v>
      </c>
      <c r="I128">
        <f t="shared" si="8"/>
        <v>0</v>
      </c>
      <c r="N128" s="1">
        <f t="shared" si="9"/>
        <v>0</v>
      </c>
      <c r="P128">
        <f t="shared" si="10"/>
        <v>0</v>
      </c>
      <c r="Q128">
        <f t="shared" si="11"/>
        <v>0</v>
      </c>
      <c r="R128">
        <f t="shared" si="12"/>
        <v>0</v>
      </c>
      <c r="S128">
        <f t="shared" si="13"/>
        <v>0</v>
      </c>
    </row>
    <row r="129" spans="1:20" s="7" customFormat="1" x14ac:dyDescent="0.35">
      <c r="A129" s="7" t="s">
        <v>126</v>
      </c>
      <c r="E129" s="7">
        <v>8</v>
      </c>
      <c r="F129" s="7">
        <v>3</v>
      </c>
      <c r="G129" s="7">
        <v>0</v>
      </c>
      <c r="H129" s="8">
        <f t="shared" si="7"/>
        <v>11</v>
      </c>
      <c r="I129" s="7">
        <f t="shared" si="8"/>
        <v>0</v>
      </c>
      <c r="L129" s="7">
        <v>2</v>
      </c>
      <c r="M129" s="7">
        <v>3</v>
      </c>
      <c r="N129" s="8">
        <f t="shared" si="9"/>
        <v>5</v>
      </c>
      <c r="P129" s="7">
        <f t="shared" si="10"/>
        <v>2.75</v>
      </c>
      <c r="Q129" s="7">
        <f t="shared" si="11"/>
        <v>0</v>
      </c>
      <c r="R129" s="7">
        <f t="shared" si="12"/>
        <v>0</v>
      </c>
      <c r="S129" s="7">
        <f t="shared" si="13"/>
        <v>0</v>
      </c>
    </row>
    <row r="130" spans="1:20" x14ac:dyDescent="0.35">
      <c r="A130" t="s">
        <v>127</v>
      </c>
      <c r="H130" s="1">
        <f t="shared" si="7"/>
        <v>0</v>
      </c>
      <c r="I130">
        <f t="shared" si="8"/>
        <v>0</v>
      </c>
      <c r="L130">
        <v>3</v>
      </c>
      <c r="M130">
        <v>10</v>
      </c>
      <c r="N130" s="1">
        <f t="shared" si="9"/>
        <v>13</v>
      </c>
      <c r="P130">
        <f t="shared" si="10"/>
        <v>0</v>
      </c>
      <c r="Q130">
        <f t="shared" si="11"/>
        <v>3.25</v>
      </c>
      <c r="R130">
        <f t="shared" si="12"/>
        <v>0</v>
      </c>
      <c r="S130">
        <f t="shared" si="13"/>
        <v>0</v>
      </c>
    </row>
    <row r="131" spans="1:20" s="5" customFormat="1" x14ac:dyDescent="0.35">
      <c r="A131" s="5" t="s">
        <v>128</v>
      </c>
      <c r="E131" s="5">
        <v>1</v>
      </c>
      <c r="F131" s="5">
        <v>10</v>
      </c>
      <c r="G131" s="5">
        <v>2</v>
      </c>
      <c r="H131" s="6">
        <f t="shared" si="7"/>
        <v>12</v>
      </c>
      <c r="I131" s="5">
        <f t="shared" si="8"/>
        <v>1</v>
      </c>
      <c r="L131" s="5">
        <v>6</v>
      </c>
      <c r="M131" s="5">
        <v>4</v>
      </c>
      <c r="N131" s="6">
        <f t="shared" si="9"/>
        <v>10</v>
      </c>
      <c r="P131" s="5">
        <f t="shared" si="10"/>
        <v>3</v>
      </c>
      <c r="Q131" s="5">
        <f t="shared" si="11"/>
        <v>2.5</v>
      </c>
      <c r="R131" s="5">
        <f t="shared" si="12"/>
        <v>1</v>
      </c>
      <c r="S131" s="5">
        <f t="shared" si="13"/>
        <v>5.5</v>
      </c>
      <c r="T131" s="5">
        <v>5.5</v>
      </c>
    </row>
  </sheetData>
  <mergeCells count="4">
    <mergeCell ref="B1:D1"/>
    <mergeCell ref="E1:G1"/>
    <mergeCell ref="J1:K1"/>
    <mergeCell ref="L1:M1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2022-07-01T15:18:24Z</dcterms:created>
  <dcterms:modified xsi:type="dcterms:W3CDTF">2023-03-07T17:14:01Z</dcterms:modified>
</cp:coreProperties>
</file>