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70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46" i="1" l="1"/>
  <c r="G46" i="1" s="1"/>
  <c r="F70" i="1"/>
  <c r="G70" i="1" s="1"/>
  <c r="F98" i="1"/>
  <c r="G98" i="1" s="1"/>
  <c r="F111" i="1"/>
  <c r="G111" i="1" s="1"/>
  <c r="F95" i="1"/>
  <c r="G95" i="1" s="1"/>
  <c r="F69" i="1"/>
  <c r="G69" i="1" s="1"/>
  <c r="F56" i="1"/>
  <c r="G56" i="1" s="1"/>
  <c r="F109" i="1"/>
  <c r="G109" i="1" s="1"/>
  <c r="F141" i="1"/>
  <c r="G141" i="1" s="1"/>
  <c r="F128" i="1" l="1"/>
  <c r="G128" i="1" s="1"/>
  <c r="F5" i="1"/>
  <c r="G5" i="1" s="1"/>
  <c r="M104" i="1" l="1"/>
  <c r="M3" i="1"/>
  <c r="M4" i="1"/>
  <c r="M5" i="1"/>
  <c r="M6" i="1"/>
  <c r="M7" i="1"/>
  <c r="M9" i="1"/>
  <c r="M10" i="1"/>
  <c r="M12" i="1"/>
  <c r="M13" i="1"/>
  <c r="M15" i="1"/>
  <c r="M16" i="1"/>
  <c r="M18" i="1"/>
  <c r="M19" i="1"/>
  <c r="M20" i="1"/>
  <c r="M21" i="1"/>
  <c r="M22" i="1"/>
  <c r="M23" i="1"/>
  <c r="M27" i="1"/>
  <c r="M28" i="1"/>
  <c r="M32" i="1"/>
  <c r="M33" i="1"/>
  <c r="M34" i="1"/>
  <c r="M35" i="1"/>
  <c r="M36" i="1"/>
  <c r="M37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5" i="1"/>
  <c r="M56" i="1"/>
  <c r="M60" i="1"/>
  <c r="M62" i="1"/>
  <c r="M64" i="1"/>
  <c r="M66" i="1"/>
  <c r="M68" i="1"/>
  <c r="M69" i="1"/>
  <c r="M70" i="1"/>
  <c r="M71" i="1"/>
  <c r="M72" i="1"/>
  <c r="M73" i="1"/>
  <c r="M74" i="1"/>
  <c r="M75" i="1"/>
  <c r="M77" i="1"/>
  <c r="M78" i="1"/>
  <c r="M79" i="1"/>
  <c r="M80" i="1"/>
  <c r="M81" i="1"/>
  <c r="M83" i="1"/>
  <c r="M84" i="1"/>
  <c r="M86" i="1"/>
  <c r="M87" i="1"/>
  <c r="M89" i="1"/>
  <c r="M90" i="1"/>
  <c r="M91" i="1"/>
  <c r="M92" i="1"/>
  <c r="M93" i="1"/>
  <c r="M94" i="1"/>
  <c r="M95" i="1"/>
  <c r="M97" i="1"/>
  <c r="M98" i="1"/>
  <c r="M99" i="1"/>
  <c r="M100" i="1"/>
  <c r="M102" i="1"/>
  <c r="M103" i="1"/>
  <c r="M105" i="1"/>
  <c r="M106" i="1"/>
  <c r="M107" i="1"/>
  <c r="M108" i="1"/>
  <c r="M109" i="1"/>
  <c r="M111" i="1"/>
  <c r="M114" i="1"/>
  <c r="M115" i="1"/>
  <c r="M116" i="1"/>
  <c r="M117" i="1"/>
  <c r="M119" i="1"/>
  <c r="M120" i="1"/>
  <c r="M122" i="1"/>
  <c r="M123" i="1"/>
  <c r="M124" i="1"/>
  <c r="M125" i="1"/>
  <c r="M128" i="1"/>
  <c r="M129" i="1"/>
  <c r="M130" i="1"/>
  <c r="M132" i="1"/>
  <c r="M133" i="1"/>
  <c r="M134" i="1"/>
  <c r="M135" i="1"/>
  <c r="M138" i="1"/>
  <c r="M139" i="1"/>
  <c r="M140" i="1"/>
  <c r="M141" i="1"/>
  <c r="M142" i="1"/>
  <c r="M143" i="1"/>
  <c r="M144" i="1"/>
  <c r="M2" i="1"/>
  <c r="L3" i="1" l="1"/>
  <c r="L4" i="1"/>
  <c r="L5" i="1"/>
  <c r="L6" i="1"/>
  <c r="L7" i="1"/>
  <c r="L9" i="1"/>
  <c r="L10" i="1"/>
  <c r="L12" i="1"/>
  <c r="L13" i="1"/>
  <c r="L15" i="1"/>
  <c r="L16" i="1"/>
  <c r="L18" i="1"/>
  <c r="L19" i="1"/>
  <c r="L20" i="1"/>
  <c r="L21" i="1"/>
  <c r="L22" i="1"/>
  <c r="L23" i="1"/>
  <c r="L27" i="1"/>
  <c r="L28" i="1"/>
  <c r="L32" i="1"/>
  <c r="L33" i="1"/>
  <c r="L34" i="1"/>
  <c r="L35" i="1"/>
  <c r="L36" i="1"/>
  <c r="L37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5" i="1"/>
  <c r="L56" i="1"/>
  <c r="L60" i="1"/>
  <c r="L62" i="1"/>
  <c r="L64" i="1"/>
  <c r="L66" i="1"/>
  <c r="L68" i="1"/>
  <c r="L69" i="1"/>
  <c r="L70" i="1"/>
  <c r="L71" i="1"/>
  <c r="L72" i="1"/>
  <c r="L73" i="1"/>
  <c r="L74" i="1"/>
  <c r="L75" i="1"/>
  <c r="L77" i="1"/>
  <c r="L78" i="1"/>
  <c r="L79" i="1"/>
  <c r="L80" i="1"/>
  <c r="L81" i="1"/>
  <c r="L83" i="1"/>
  <c r="L84" i="1"/>
  <c r="L86" i="1"/>
  <c r="L87" i="1"/>
  <c r="L89" i="1"/>
  <c r="L90" i="1"/>
  <c r="L91" i="1"/>
  <c r="L92" i="1"/>
  <c r="L93" i="1"/>
  <c r="L94" i="1"/>
  <c r="L95" i="1"/>
  <c r="L97" i="1"/>
  <c r="L98" i="1"/>
  <c r="L99" i="1"/>
  <c r="L100" i="1"/>
  <c r="L102" i="1"/>
  <c r="L103" i="1"/>
  <c r="L104" i="1"/>
  <c r="L105" i="1"/>
  <c r="L106" i="1"/>
  <c r="L107" i="1"/>
  <c r="L108" i="1"/>
  <c r="L109" i="1"/>
  <c r="L111" i="1"/>
  <c r="L114" i="1"/>
  <c r="L115" i="1"/>
  <c r="L116" i="1"/>
  <c r="L117" i="1"/>
  <c r="L119" i="1"/>
  <c r="L120" i="1"/>
  <c r="L122" i="1"/>
  <c r="L123" i="1"/>
  <c r="L124" i="1"/>
  <c r="L125" i="1"/>
  <c r="L128" i="1"/>
  <c r="L129" i="1"/>
  <c r="L130" i="1"/>
  <c r="L132" i="1"/>
  <c r="L133" i="1"/>
  <c r="L134" i="1"/>
  <c r="L135" i="1"/>
  <c r="L138" i="1"/>
  <c r="L139" i="1"/>
  <c r="L140" i="1"/>
  <c r="L141" i="1"/>
  <c r="L142" i="1"/>
  <c r="L143" i="1"/>
  <c r="L144" i="1"/>
  <c r="L2" i="1"/>
  <c r="I3" i="1"/>
  <c r="I4" i="1"/>
  <c r="I5" i="1"/>
  <c r="I6" i="1"/>
  <c r="I7" i="1"/>
  <c r="I9" i="1"/>
  <c r="I10" i="1"/>
  <c r="I12" i="1"/>
  <c r="I13" i="1"/>
  <c r="I15" i="1"/>
  <c r="I16" i="1"/>
  <c r="I18" i="1"/>
  <c r="I19" i="1"/>
  <c r="I20" i="1"/>
  <c r="I21" i="1"/>
  <c r="I22" i="1"/>
  <c r="I23" i="1"/>
  <c r="I27" i="1"/>
  <c r="I28" i="1"/>
  <c r="I32" i="1"/>
  <c r="I33" i="1"/>
  <c r="I34" i="1"/>
  <c r="I35" i="1"/>
  <c r="I36" i="1"/>
  <c r="I37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5" i="1"/>
  <c r="I56" i="1"/>
  <c r="I60" i="1"/>
  <c r="I62" i="1"/>
  <c r="I64" i="1"/>
  <c r="I66" i="1"/>
  <c r="I68" i="1"/>
  <c r="I69" i="1"/>
  <c r="I70" i="1"/>
  <c r="I71" i="1"/>
  <c r="I72" i="1"/>
  <c r="I73" i="1"/>
  <c r="I74" i="1"/>
  <c r="I75" i="1"/>
  <c r="I77" i="1"/>
  <c r="I78" i="1"/>
  <c r="I79" i="1"/>
  <c r="I80" i="1"/>
  <c r="I81" i="1"/>
  <c r="I83" i="1"/>
  <c r="I84" i="1"/>
  <c r="I86" i="1"/>
  <c r="I87" i="1"/>
  <c r="I89" i="1"/>
  <c r="I90" i="1"/>
  <c r="I91" i="1"/>
  <c r="I92" i="1"/>
  <c r="I93" i="1"/>
  <c r="I94" i="1"/>
  <c r="I95" i="1"/>
  <c r="I97" i="1"/>
  <c r="I98" i="1"/>
  <c r="I99" i="1"/>
  <c r="I100" i="1"/>
  <c r="I102" i="1"/>
  <c r="I103" i="1"/>
  <c r="I104" i="1"/>
  <c r="I105" i="1"/>
  <c r="I106" i="1"/>
  <c r="I107" i="1"/>
  <c r="I108" i="1"/>
  <c r="I109" i="1"/>
  <c r="I111" i="1"/>
  <c r="I114" i="1"/>
  <c r="I115" i="1"/>
  <c r="I116" i="1"/>
  <c r="I117" i="1"/>
  <c r="I119" i="1"/>
  <c r="I120" i="1"/>
  <c r="I122" i="1"/>
  <c r="I123" i="1"/>
  <c r="I124" i="1"/>
  <c r="I125" i="1"/>
  <c r="I128" i="1"/>
  <c r="I129" i="1"/>
  <c r="I130" i="1"/>
  <c r="I132" i="1"/>
  <c r="I133" i="1"/>
  <c r="I134" i="1"/>
  <c r="I135" i="1"/>
  <c r="I138" i="1"/>
  <c r="I139" i="1"/>
  <c r="I140" i="1"/>
  <c r="I141" i="1"/>
  <c r="I142" i="1"/>
  <c r="I143" i="1"/>
  <c r="I144" i="1"/>
  <c r="I2" i="1"/>
  <c r="J3" i="1"/>
  <c r="J4" i="1"/>
  <c r="J5" i="1"/>
  <c r="J6" i="1"/>
  <c r="J7" i="1"/>
  <c r="J9" i="1"/>
  <c r="J10" i="1"/>
  <c r="J12" i="1"/>
  <c r="J13" i="1"/>
  <c r="J15" i="1"/>
  <c r="J16" i="1"/>
  <c r="J18" i="1"/>
  <c r="J19" i="1"/>
  <c r="J20" i="1"/>
  <c r="J21" i="1"/>
  <c r="J22" i="1"/>
  <c r="J23" i="1"/>
  <c r="J27" i="1"/>
  <c r="J28" i="1"/>
  <c r="J32" i="1"/>
  <c r="J33" i="1"/>
  <c r="J34" i="1"/>
  <c r="J35" i="1"/>
  <c r="J36" i="1"/>
  <c r="J37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5" i="1"/>
  <c r="J56" i="1"/>
  <c r="J60" i="1"/>
  <c r="J62" i="1"/>
  <c r="J64" i="1"/>
  <c r="J66" i="1"/>
  <c r="J68" i="1"/>
  <c r="J69" i="1"/>
  <c r="J70" i="1"/>
  <c r="J71" i="1"/>
  <c r="J72" i="1"/>
  <c r="J73" i="1"/>
  <c r="J74" i="1"/>
  <c r="J75" i="1"/>
  <c r="J77" i="1"/>
  <c r="J78" i="1"/>
  <c r="J79" i="1"/>
  <c r="J80" i="1"/>
  <c r="J81" i="1"/>
  <c r="J83" i="1"/>
  <c r="J84" i="1"/>
  <c r="J86" i="1"/>
  <c r="J87" i="1"/>
  <c r="J89" i="1"/>
  <c r="J90" i="1"/>
  <c r="J91" i="1"/>
  <c r="J92" i="1"/>
  <c r="J93" i="1"/>
  <c r="J94" i="1"/>
  <c r="J95" i="1"/>
  <c r="J97" i="1"/>
  <c r="J98" i="1"/>
  <c r="J99" i="1"/>
  <c r="J100" i="1"/>
  <c r="J102" i="1"/>
  <c r="J103" i="1"/>
  <c r="J104" i="1"/>
  <c r="J105" i="1"/>
  <c r="J106" i="1"/>
  <c r="J107" i="1"/>
  <c r="J108" i="1"/>
  <c r="J109" i="1"/>
  <c r="J111" i="1"/>
  <c r="J114" i="1"/>
  <c r="J115" i="1"/>
  <c r="J116" i="1"/>
  <c r="J117" i="1"/>
  <c r="J119" i="1"/>
  <c r="J120" i="1"/>
  <c r="J122" i="1"/>
  <c r="J123" i="1"/>
  <c r="J124" i="1"/>
  <c r="J125" i="1"/>
  <c r="J128" i="1"/>
  <c r="J129" i="1"/>
  <c r="J130" i="1"/>
  <c r="J132" i="1"/>
  <c r="J133" i="1"/>
  <c r="J134" i="1"/>
  <c r="J135" i="1"/>
  <c r="J138" i="1"/>
  <c r="J139" i="1"/>
  <c r="J140" i="1"/>
  <c r="J141" i="1"/>
  <c r="J142" i="1"/>
  <c r="J143" i="1"/>
  <c r="J144" i="1"/>
  <c r="J2" i="1"/>
  <c r="F137" i="1" l="1"/>
  <c r="F136" i="1"/>
  <c r="F131" i="1"/>
  <c r="F127" i="1"/>
  <c r="F126" i="1"/>
  <c r="F121" i="1"/>
  <c r="F118" i="1"/>
  <c r="F113" i="1"/>
  <c r="F112" i="1"/>
  <c r="F110" i="1"/>
  <c r="F101" i="1"/>
  <c r="F96" i="1"/>
  <c r="F88" i="1"/>
  <c r="F85" i="1"/>
  <c r="F82" i="1"/>
  <c r="F76" i="1"/>
  <c r="F67" i="1"/>
  <c r="F65" i="1"/>
  <c r="F63" i="1"/>
  <c r="F61" i="1"/>
  <c r="F59" i="1"/>
  <c r="F58" i="1"/>
  <c r="F57" i="1"/>
  <c r="F54" i="1"/>
  <c r="F53" i="1"/>
  <c r="F39" i="1"/>
  <c r="F38" i="1"/>
  <c r="F31" i="1"/>
  <c r="F30" i="1"/>
  <c r="F29" i="1"/>
  <c r="F26" i="1"/>
  <c r="F25" i="1"/>
  <c r="F24" i="1"/>
  <c r="F17" i="1"/>
  <c r="F14" i="1"/>
  <c r="F11" i="1"/>
  <c r="F8" i="1"/>
  <c r="I61" i="1" l="1"/>
  <c r="J61" i="1"/>
  <c r="G61" i="1"/>
  <c r="I113" i="1"/>
  <c r="J113" i="1"/>
  <c r="G113" i="1"/>
  <c r="G82" i="1"/>
  <c r="I82" i="1"/>
  <c r="J82" i="1"/>
  <c r="G25" i="1"/>
  <c r="I25" i="1"/>
  <c r="J25" i="1"/>
  <c r="G54" i="1"/>
  <c r="I54" i="1"/>
  <c r="J54" i="1"/>
  <c r="I96" i="1"/>
  <c r="J96" i="1"/>
  <c r="G96" i="1"/>
  <c r="G127" i="1"/>
  <c r="I127" i="1"/>
  <c r="J127" i="1"/>
  <c r="G26" i="1"/>
  <c r="I26" i="1"/>
  <c r="J26" i="1"/>
  <c r="I57" i="1"/>
  <c r="J57" i="1"/>
  <c r="G57" i="1"/>
  <c r="I63" i="1"/>
  <c r="G63" i="1"/>
  <c r="J63" i="1"/>
  <c r="I101" i="1"/>
  <c r="J101" i="1"/>
  <c r="G101" i="1"/>
  <c r="G118" i="1"/>
  <c r="I118" i="1"/>
  <c r="J118" i="1"/>
  <c r="I131" i="1"/>
  <c r="J131" i="1"/>
  <c r="G131" i="1"/>
  <c r="G17" i="1"/>
  <c r="I17" i="1"/>
  <c r="J17" i="1"/>
  <c r="G29" i="1"/>
  <c r="I29" i="1"/>
  <c r="J29" i="1"/>
  <c r="G65" i="1"/>
  <c r="I65" i="1"/>
  <c r="J65" i="1"/>
  <c r="G121" i="1"/>
  <c r="I121" i="1"/>
  <c r="J121" i="1"/>
  <c r="I136" i="1"/>
  <c r="J136" i="1"/>
  <c r="G136" i="1"/>
  <c r="I31" i="1"/>
  <c r="J31" i="1"/>
  <c r="G31" i="1"/>
  <c r="I76" i="1"/>
  <c r="J76" i="1"/>
  <c r="G76" i="1"/>
  <c r="I39" i="1"/>
  <c r="G39" i="1"/>
  <c r="J39" i="1"/>
  <c r="G58" i="1"/>
  <c r="I58" i="1"/>
  <c r="J58" i="1"/>
  <c r="G85" i="1"/>
  <c r="I85" i="1"/>
  <c r="J85" i="1"/>
  <c r="G110" i="1"/>
  <c r="I110" i="1"/>
  <c r="J110" i="1"/>
  <c r="G8" i="1"/>
  <c r="J8" i="1"/>
  <c r="I8" i="1"/>
  <c r="I24" i="1"/>
  <c r="J24" i="1"/>
  <c r="G24" i="1"/>
  <c r="J30" i="1"/>
  <c r="G30" i="1"/>
  <c r="I30" i="1"/>
  <c r="G53" i="1"/>
  <c r="I53" i="1"/>
  <c r="J53" i="1"/>
  <c r="G59" i="1"/>
  <c r="I59" i="1"/>
  <c r="J59" i="1"/>
  <c r="G67" i="1"/>
  <c r="I67" i="1"/>
  <c r="J67" i="1"/>
  <c r="G88" i="1"/>
  <c r="I88" i="1"/>
  <c r="J88" i="1"/>
  <c r="G112" i="1"/>
  <c r="I112" i="1"/>
  <c r="J112" i="1"/>
  <c r="G126" i="1"/>
  <c r="I126" i="1"/>
  <c r="J126" i="1"/>
  <c r="G137" i="1"/>
  <c r="I137" i="1"/>
  <c r="J137" i="1"/>
  <c r="J14" i="1"/>
  <c r="G14" i="1"/>
  <c r="I14" i="1"/>
  <c r="J38" i="1"/>
  <c r="G38" i="1"/>
  <c r="I38" i="1"/>
  <c r="G11" i="1"/>
  <c r="J11" i="1"/>
  <c r="I11" i="1"/>
  <c r="M30" i="1" l="1"/>
  <c r="L30" i="1"/>
  <c r="M76" i="1"/>
  <c r="L76" i="1"/>
  <c r="M29" i="1"/>
  <c r="L29" i="1"/>
  <c r="M131" i="1"/>
  <c r="L131" i="1"/>
  <c r="M57" i="1"/>
  <c r="L57" i="1"/>
  <c r="M127" i="1"/>
  <c r="L127" i="1"/>
  <c r="M82" i="1"/>
  <c r="L82" i="1"/>
  <c r="M61" i="1"/>
  <c r="L61" i="1"/>
  <c r="M137" i="1"/>
  <c r="L137" i="1"/>
  <c r="M58" i="1"/>
  <c r="L58" i="1"/>
  <c r="M17" i="1"/>
  <c r="L17" i="1"/>
  <c r="M112" i="1"/>
  <c r="L112" i="1"/>
  <c r="M53" i="1"/>
  <c r="L53" i="1"/>
  <c r="M24" i="1"/>
  <c r="L24" i="1"/>
  <c r="M110" i="1"/>
  <c r="L110" i="1"/>
  <c r="M39" i="1"/>
  <c r="L39" i="1"/>
  <c r="M136" i="1"/>
  <c r="L136" i="1"/>
  <c r="M65" i="1"/>
  <c r="L65" i="1"/>
  <c r="M118" i="1"/>
  <c r="L118" i="1"/>
  <c r="M26" i="1"/>
  <c r="L26" i="1"/>
  <c r="M96" i="1"/>
  <c r="L96" i="1"/>
  <c r="M25" i="1"/>
  <c r="L25" i="1"/>
  <c r="M113" i="1"/>
  <c r="L113" i="1"/>
  <c r="M67" i="1"/>
  <c r="L67" i="1"/>
  <c r="M88" i="1"/>
  <c r="L88" i="1"/>
  <c r="M85" i="1"/>
  <c r="L85" i="1"/>
  <c r="M126" i="1"/>
  <c r="L126" i="1"/>
  <c r="M59" i="1"/>
  <c r="L59" i="1"/>
  <c r="M8" i="1"/>
  <c r="L8" i="1"/>
  <c r="M31" i="1"/>
  <c r="L31" i="1"/>
  <c r="M121" i="1"/>
  <c r="L121" i="1"/>
  <c r="M101" i="1"/>
  <c r="L101" i="1"/>
  <c r="M63" i="1"/>
  <c r="L63" i="1"/>
  <c r="M54" i="1"/>
  <c r="L54" i="1"/>
  <c r="J1" i="1"/>
  <c r="M14" i="1"/>
  <c r="L14" i="1"/>
  <c r="I1" i="1"/>
  <c r="M38" i="1"/>
  <c r="L38" i="1"/>
  <c r="M11" i="1"/>
  <c r="L11" i="1"/>
  <c r="K1" i="1" l="1"/>
  <c r="M1" i="1"/>
  <c r="L1" i="1"/>
</calcChain>
</file>

<file path=xl/sharedStrings.xml><?xml version="1.0" encoding="utf-8"?>
<sst xmlns="http://schemas.openxmlformats.org/spreadsheetml/2006/main" count="150" uniqueCount="150">
  <si>
    <t>ΑΕΜ</t>
  </si>
  <si>
    <t>Έτος εισαγωγής</t>
  </si>
  <si>
    <t>Εξάμηνο</t>
  </si>
  <si>
    <t>151696</t>
  </si>
  <si>
    <t>151373</t>
  </si>
  <si>
    <t>151646</t>
  </si>
  <si>
    <t>151538</t>
  </si>
  <si>
    <t>151390</t>
  </si>
  <si>
    <t>151695</t>
  </si>
  <si>
    <t>151770</t>
  </si>
  <si>
    <t>151587</t>
  </si>
  <si>
    <t>151235</t>
  </si>
  <si>
    <t>151755</t>
  </si>
  <si>
    <t>151423</t>
  </si>
  <si>
    <t>151652</t>
  </si>
  <si>
    <t>151329</t>
  </si>
  <si>
    <t>151691</t>
  </si>
  <si>
    <t>151146</t>
  </si>
  <si>
    <t>151542</t>
  </si>
  <si>
    <t>151381</t>
  </si>
  <si>
    <t>151157</t>
  </si>
  <si>
    <t>151557</t>
  </si>
  <si>
    <t>151918</t>
  </si>
  <si>
    <t>151714</t>
  </si>
  <si>
    <t>151262</t>
  </si>
  <si>
    <t>151728</t>
  </si>
  <si>
    <t>151635</t>
  </si>
  <si>
    <t>151651</t>
  </si>
  <si>
    <t>151540</t>
  </si>
  <si>
    <t>151519</t>
  </si>
  <si>
    <t>151684</t>
  </si>
  <si>
    <t>151676</t>
  </si>
  <si>
    <t>151648</t>
  </si>
  <si>
    <t>151280</t>
  </si>
  <si>
    <t>151730</t>
  </si>
  <si>
    <t>151531</t>
  </si>
  <si>
    <t>151654</t>
  </si>
  <si>
    <t>151726</t>
  </si>
  <si>
    <t>151532</t>
  </si>
  <si>
    <t>151441</t>
  </si>
  <si>
    <t>151760</t>
  </si>
  <si>
    <t>151517</t>
  </si>
  <si>
    <t>151716</t>
  </si>
  <si>
    <t>151455</t>
  </si>
  <si>
    <t>151167</t>
  </si>
  <si>
    <t>151165</t>
  </si>
  <si>
    <t>151693</t>
  </si>
  <si>
    <t>151436</t>
  </si>
  <si>
    <t>151454</t>
  </si>
  <si>
    <t>151739</t>
  </si>
  <si>
    <t>151385</t>
  </si>
  <si>
    <t>151478</t>
  </si>
  <si>
    <t>151767</t>
  </si>
  <si>
    <t>151267</t>
  </si>
  <si>
    <t>151742</t>
  </si>
  <si>
    <t>151748</t>
  </si>
  <si>
    <t>151633</t>
  </si>
  <si>
    <t>151488</t>
  </si>
  <si>
    <t>151261</t>
  </si>
  <si>
    <t>151213</t>
  </si>
  <si>
    <t>151682</t>
  </si>
  <si>
    <t>151072</t>
  </si>
  <si>
    <t>151698</t>
  </si>
  <si>
    <t>151665</t>
  </si>
  <si>
    <t>151740</t>
  </si>
  <si>
    <t>151313</t>
  </si>
  <si>
    <t>151749</t>
  </si>
  <si>
    <t>151697</t>
  </si>
  <si>
    <t>151664</t>
  </si>
  <si>
    <t>151395</t>
  </si>
  <si>
    <t>151442</t>
  </si>
  <si>
    <t>151490</t>
  </si>
  <si>
    <t>151581</t>
  </si>
  <si>
    <t>151738</t>
  </si>
  <si>
    <t>151720</t>
  </si>
  <si>
    <t>151360</t>
  </si>
  <si>
    <t>151389</t>
  </si>
  <si>
    <t>151715</t>
  </si>
  <si>
    <t>151451</t>
  </si>
  <si>
    <t>151721</t>
  </si>
  <si>
    <t>151671</t>
  </si>
  <si>
    <t>151521</t>
  </si>
  <si>
    <t>151221</t>
  </si>
  <si>
    <t>151643</t>
  </si>
  <si>
    <t>151571</t>
  </si>
  <si>
    <t>151667</t>
  </si>
  <si>
    <t>151759</t>
  </si>
  <si>
    <t>151737</t>
  </si>
  <si>
    <t>151734</t>
  </si>
  <si>
    <t>151694</t>
  </si>
  <si>
    <t>151662</t>
  </si>
  <si>
    <t>151593</t>
  </si>
  <si>
    <t>151401</t>
  </si>
  <si>
    <t>151612</t>
  </si>
  <si>
    <t>151686</t>
  </si>
  <si>
    <t>151638</t>
  </si>
  <si>
    <t>151459</t>
  </si>
  <si>
    <t>151747</t>
  </si>
  <si>
    <t>151729</t>
  </si>
  <si>
    <t>151427</t>
  </si>
  <si>
    <t>151466</t>
  </si>
  <si>
    <t>151735</t>
  </si>
  <si>
    <t>151636</t>
  </si>
  <si>
    <t>151764</t>
  </si>
  <si>
    <t>151688</t>
  </si>
  <si>
    <t>151332</t>
  </si>
  <si>
    <t>151295</t>
  </si>
  <si>
    <t>151754</t>
  </si>
  <si>
    <t>151674</t>
  </si>
  <si>
    <t>151758</t>
  </si>
  <si>
    <t>151463</t>
  </si>
  <si>
    <t>151655</t>
  </si>
  <si>
    <t>151425</t>
  </si>
  <si>
    <t>151766</t>
  </si>
  <si>
    <t>151038</t>
  </si>
  <si>
    <t>151278</t>
  </si>
  <si>
    <t>151570</t>
  </si>
  <si>
    <t>151725</t>
  </si>
  <si>
    <t>151192</t>
  </si>
  <si>
    <t>151563</t>
  </si>
  <si>
    <t>151388</t>
  </si>
  <si>
    <t>151621</t>
  </si>
  <si>
    <t>151741</t>
  </si>
  <si>
    <t>151685</t>
  </si>
  <si>
    <t>151708</t>
  </si>
  <si>
    <t>151718</t>
  </si>
  <si>
    <t>151387</t>
  </si>
  <si>
    <t>151672</t>
  </si>
  <si>
    <t>151743</t>
  </si>
  <si>
    <t>151241</t>
  </si>
  <si>
    <t>151520</t>
  </si>
  <si>
    <t>151768</t>
  </si>
  <si>
    <t>151660</t>
  </si>
  <si>
    <t>151650</t>
  </si>
  <si>
    <t>151692</t>
  </si>
  <si>
    <t>151670</t>
  </si>
  <si>
    <t>151546</t>
  </si>
  <si>
    <t>151700</t>
  </si>
  <si>
    <t>151673</t>
  </si>
  <si>
    <t>151736</t>
  </si>
  <si>
    <t>151339</t>
  </si>
  <si>
    <t>151408</t>
  </si>
  <si>
    <t>151433</t>
  </si>
  <si>
    <t>151679</t>
  </si>
  <si>
    <t>151569</t>
  </si>
  <si>
    <t>151675</t>
  </si>
  <si>
    <t>ΦΕΒ Θ1</t>
  </si>
  <si>
    <t>ΦΕΒ Θ2</t>
  </si>
  <si>
    <t>ΒΑΘΜΟΣ</t>
  </si>
  <si>
    <t>ΠΤΥΧΙΑΚΗ ΙΟΥΝΙΟΥ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</si>
</sst>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1" fillId="0" borderId="0" xfId="0" applyNumberFormat="1" applyFont="1"/>
    <xf numFmtId="164" fontId="0" fillId="0" borderId="0" xfId="0" applyNumberFormat="1"/>
    <xf numFmtId="0" fontId="0" fillId="2" borderId="0" xfId="0" applyFill="1"/>
    <xf numFmtId="2" fontId="1" fillId="2" borderId="0" xfId="0" applyNumberFormat="1" applyFont="1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tabSelected="1" zoomScale="55" zoomScaleNormal="55" workbookViewId="0">
      <pane xSplit="1" ySplit="1" topLeftCell="B110" activePane="bottomRight" state="frozen"/>
      <selection pane="topRight" activeCell="C1" sqref="C1"/>
      <selection pane="bottomLeft" activeCell="A2" sqref="A2"/>
      <selection pane="bottomRight" activeCell="B1" sqref="B1:C1048576"/>
    </sheetView>
  </sheetViews>
  <sheetFormatPr defaultRowHeight="14.5" x14ac:dyDescent="0.35"/>
  <cols>
    <col min="1" max="1" width="6.81640625" bestFit="1" customWidth="1"/>
  </cols>
  <sheetData>
    <row r="1" spans="1:17" s="1" customFormat="1" x14ac:dyDescent="0.35">
      <c r="A1" s="1" t="s">
        <v>0</v>
      </c>
      <c r="B1" s="1" t="s">
        <v>1</v>
      </c>
      <c r="C1" s="1" t="s">
        <v>2</v>
      </c>
      <c r="D1" s="1" t="s">
        <v>146</v>
      </c>
      <c r="E1" s="1" t="s">
        <v>147</v>
      </c>
      <c r="F1" s="1" t="s">
        <v>148</v>
      </c>
      <c r="I1" s="1">
        <f>SUM(I2:I144)</f>
        <v>30</v>
      </c>
      <c r="J1" s="1">
        <f>SUM(J2:J144)</f>
        <v>13</v>
      </c>
      <c r="K1" s="2">
        <f>100*J1/I1</f>
        <v>43.333333333333336</v>
      </c>
      <c r="L1" s="1">
        <f>SUM(L2:L144)</f>
        <v>16</v>
      </c>
      <c r="M1" s="1">
        <f>SUM(M2:M144)</f>
        <v>33</v>
      </c>
      <c r="P1" s="4" t="s">
        <v>149</v>
      </c>
      <c r="Q1" s="4"/>
    </row>
    <row r="2" spans="1:17" x14ac:dyDescent="0.35">
      <c r="A2" t="s">
        <v>3</v>
      </c>
      <c r="B2">
        <v>2018</v>
      </c>
      <c r="C2">
        <v>7</v>
      </c>
      <c r="F2" s="2"/>
      <c r="I2">
        <f>IF(F2&gt;0,1,0)</f>
        <v>0</v>
      </c>
      <c r="J2">
        <f>IF(F2&lt;4.5,0,1)</f>
        <v>0</v>
      </c>
      <c r="L2">
        <f>IF(G2&lt;4.5,0,1)</f>
        <v>0</v>
      </c>
      <c r="M2">
        <f>IF(G2&gt;0,1,0)</f>
        <v>0</v>
      </c>
    </row>
    <row r="3" spans="1:17" x14ac:dyDescent="0.35">
      <c r="A3" t="s">
        <v>4</v>
      </c>
      <c r="B3">
        <v>2015</v>
      </c>
      <c r="C3">
        <v>13</v>
      </c>
      <c r="F3" s="2"/>
      <c r="G3">
        <v>5</v>
      </c>
      <c r="I3">
        <f t="shared" ref="I3:I66" si="0">IF(F3&gt;0,1,0)</f>
        <v>0</v>
      </c>
      <c r="J3">
        <f t="shared" ref="J3:J66" si="1">IF(F3&lt;4.5,0,1)</f>
        <v>0</v>
      </c>
      <c r="L3">
        <f t="shared" ref="L3:L66" si="2">IF(G3&lt;4.5,0,1)</f>
        <v>1</v>
      </c>
      <c r="M3">
        <f t="shared" ref="M3:M66" si="3">IF(G3&gt;0,1,0)</f>
        <v>1</v>
      </c>
    </row>
    <row r="4" spans="1:17" x14ac:dyDescent="0.35">
      <c r="A4" t="s">
        <v>5</v>
      </c>
      <c r="B4">
        <v>2018</v>
      </c>
      <c r="C4">
        <v>7</v>
      </c>
      <c r="F4" s="2"/>
      <c r="I4">
        <f t="shared" si="0"/>
        <v>0</v>
      </c>
      <c r="J4">
        <f t="shared" si="1"/>
        <v>0</v>
      </c>
      <c r="L4">
        <f t="shared" si="2"/>
        <v>0</v>
      </c>
      <c r="M4">
        <f t="shared" si="3"/>
        <v>0</v>
      </c>
    </row>
    <row r="5" spans="1:17" s="4" customFormat="1" x14ac:dyDescent="0.35">
      <c r="A5" s="4" t="s">
        <v>6</v>
      </c>
      <c r="B5" s="4">
        <v>2017</v>
      </c>
      <c r="C5" s="4">
        <v>9</v>
      </c>
      <c r="D5" s="4">
        <v>0</v>
      </c>
      <c r="E5" s="4">
        <v>0</v>
      </c>
      <c r="F5" s="5">
        <f>SUM(D5:E5)/2</f>
        <v>0</v>
      </c>
      <c r="G5" s="6">
        <f>F5</f>
        <v>0</v>
      </c>
      <c r="I5" s="4">
        <f t="shared" si="0"/>
        <v>0</v>
      </c>
      <c r="J5" s="4">
        <f t="shared" si="1"/>
        <v>0</v>
      </c>
      <c r="L5" s="4">
        <f t="shared" si="2"/>
        <v>0</v>
      </c>
      <c r="M5" s="4">
        <f t="shared" si="3"/>
        <v>0</v>
      </c>
    </row>
    <row r="6" spans="1:17" x14ac:dyDescent="0.35">
      <c r="A6" t="s">
        <v>7</v>
      </c>
      <c r="B6">
        <v>2016</v>
      </c>
      <c r="C6">
        <v>11</v>
      </c>
      <c r="F6" s="2"/>
      <c r="I6">
        <f t="shared" si="0"/>
        <v>0</v>
      </c>
      <c r="J6">
        <f t="shared" si="1"/>
        <v>0</v>
      </c>
      <c r="L6">
        <f t="shared" si="2"/>
        <v>0</v>
      </c>
      <c r="M6">
        <f t="shared" si="3"/>
        <v>0</v>
      </c>
    </row>
    <row r="7" spans="1:17" x14ac:dyDescent="0.35">
      <c r="A7" t="s">
        <v>8</v>
      </c>
      <c r="B7">
        <v>2018</v>
      </c>
      <c r="C7">
        <v>7</v>
      </c>
      <c r="F7" s="2"/>
      <c r="I7">
        <f t="shared" si="0"/>
        <v>0</v>
      </c>
      <c r="J7">
        <f t="shared" si="1"/>
        <v>0</v>
      </c>
      <c r="L7">
        <f t="shared" si="2"/>
        <v>0</v>
      </c>
      <c r="M7">
        <f t="shared" si="3"/>
        <v>0</v>
      </c>
    </row>
    <row r="8" spans="1:17" x14ac:dyDescent="0.35">
      <c r="A8" t="s">
        <v>9</v>
      </c>
      <c r="B8">
        <v>2018</v>
      </c>
      <c r="C8">
        <v>7</v>
      </c>
      <c r="D8">
        <v>1</v>
      </c>
      <c r="E8">
        <v>0</v>
      </c>
      <c r="F8" s="2">
        <f>SUM(D8:E8)/2</f>
        <v>0.5</v>
      </c>
      <c r="G8" s="3">
        <f>F8</f>
        <v>0.5</v>
      </c>
      <c r="I8">
        <f t="shared" si="0"/>
        <v>1</v>
      </c>
      <c r="J8">
        <f t="shared" si="1"/>
        <v>0</v>
      </c>
      <c r="L8">
        <f t="shared" si="2"/>
        <v>0</v>
      </c>
      <c r="M8">
        <f>IF(G8&gt;0,1,0)</f>
        <v>1</v>
      </c>
    </row>
    <row r="9" spans="1:17" x14ac:dyDescent="0.35">
      <c r="A9" t="s">
        <v>10</v>
      </c>
      <c r="B9">
        <v>2017</v>
      </c>
      <c r="C9">
        <v>9</v>
      </c>
      <c r="F9" s="2"/>
      <c r="I9">
        <f t="shared" si="0"/>
        <v>0</v>
      </c>
      <c r="J9">
        <f t="shared" si="1"/>
        <v>0</v>
      </c>
      <c r="L9">
        <f t="shared" si="2"/>
        <v>0</v>
      </c>
      <c r="M9">
        <f t="shared" si="3"/>
        <v>0</v>
      </c>
    </row>
    <row r="10" spans="1:17" x14ac:dyDescent="0.35">
      <c r="A10" t="s">
        <v>11</v>
      </c>
      <c r="B10">
        <v>2014</v>
      </c>
      <c r="C10">
        <v>15</v>
      </c>
      <c r="F10" s="2"/>
      <c r="I10">
        <f t="shared" si="0"/>
        <v>0</v>
      </c>
      <c r="J10">
        <f t="shared" si="1"/>
        <v>0</v>
      </c>
      <c r="L10">
        <f t="shared" si="2"/>
        <v>0</v>
      </c>
      <c r="M10">
        <f t="shared" si="3"/>
        <v>0</v>
      </c>
    </row>
    <row r="11" spans="1:17" s="4" customFormat="1" x14ac:dyDescent="0.35">
      <c r="A11" s="4" t="s">
        <v>12</v>
      </c>
      <c r="B11" s="4">
        <v>2018</v>
      </c>
      <c r="C11" s="4">
        <v>7</v>
      </c>
      <c r="D11" s="4">
        <v>7</v>
      </c>
      <c r="E11" s="4">
        <v>8</v>
      </c>
      <c r="F11" s="5">
        <f>SUM(D11:E11)/2</f>
        <v>7.5</v>
      </c>
      <c r="G11" s="6">
        <f>F11</f>
        <v>7.5</v>
      </c>
      <c r="I11" s="4">
        <f t="shared" si="0"/>
        <v>1</v>
      </c>
      <c r="J11" s="4">
        <f t="shared" si="1"/>
        <v>1</v>
      </c>
      <c r="L11" s="4">
        <f t="shared" si="2"/>
        <v>1</v>
      </c>
      <c r="M11" s="4">
        <f t="shared" si="3"/>
        <v>1</v>
      </c>
    </row>
    <row r="12" spans="1:17" x14ac:dyDescent="0.35">
      <c r="A12" t="s">
        <v>13</v>
      </c>
      <c r="B12">
        <v>2016</v>
      </c>
      <c r="C12">
        <v>11</v>
      </c>
      <c r="F12" s="2"/>
      <c r="I12">
        <f t="shared" si="0"/>
        <v>0</v>
      </c>
      <c r="J12">
        <f t="shared" si="1"/>
        <v>0</v>
      </c>
      <c r="L12">
        <f t="shared" si="2"/>
        <v>0</v>
      </c>
      <c r="M12">
        <f t="shared" si="3"/>
        <v>0</v>
      </c>
    </row>
    <row r="13" spans="1:17" x14ac:dyDescent="0.35">
      <c r="A13" t="s">
        <v>14</v>
      </c>
      <c r="B13">
        <v>2018</v>
      </c>
      <c r="C13">
        <v>7</v>
      </c>
      <c r="F13" s="2"/>
      <c r="I13">
        <f t="shared" si="0"/>
        <v>0</v>
      </c>
      <c r="J13">
        <f t="shared" si="1"/>
        <v>0</v>
      </c>
      <c r="L13">
        <f t="shared" si="2"/>
        <v>0</v>
      </c>
      <c r="M13">
        <f t="shared" si="3"/>
        <v>0</v>
      </c>
    </row>
    <row r="14" spans="1:17" s="4" customFormat="1" x14ac:dyDescent="0.35">
      <c r="A14" s="4" t="s">
        <v>15</v>
      </c>
      <c r="B14" s="4">
        <v>2015</v>
      </c>
      <c r="C14" s="4">
        <v>13</v>
      </c>
      <c r="D14" s="4">
        <v>2</v>
      </c>
      <c r="E14" s="4">
        <v>2</v>
      </c>
      <c r="F14" s="5">
        <f>SUM(D14:E14)/2</f>
        <v>2</v>
      </c>
      <c r="G14" s="6">
        <f>F14</f>
        <v>2</v>
      </c>
      <c r="I14" s="4">
        <f t="shared" si="0"/>
        <v>1</v>
      </c>
      <c r="J14" s="4">
        <f t="shared" si="1"/>
        <v>0</v>
      </c>
      <c r="L14" s="4">
        <f t="shared" si="2"/>
        <v>0</v>
      </c>
      <c r="M14" s="4">
        <f t="shared" si="3"/>
        <v>1</v>
      </c>
    </row>
    <row r="15" spans="1:17" x14ac:dyDescent="0.35">
      <c r="A15" t="s">
        <v>16</v>
      </c>
      <c r="B15">
        <v>2018</v>
      </c>
      <c r="C15">
        <v>7</v>
      </c>
      <c r="F15" s="2"/>
      <c r="I15">
        <f t="shared" si="0"/>
        <v>0</v>
      </c>
      <c r="J15">
        <f t="shared" si="1"/>
        <v>0</v>
      </c>
      <c r="L15">
        <f t="shared" si="2"/>
        <v>0</v>
      </c>
      <c r="M15">
        <f t="shared" si="3"/>
        <v>0</v>
      </c>
    </row>
    <row r="16" spans="1:17" x14ac:dyDescent="0.35">
      <c r="A16" t="s">
        <v>17</v>
      </c>
      <c r="B16">
        <v>2014</v>
      </c>
      <c r="C16">
        <v>15</v>
      </c>
      <c r="F16" s="2"/>
      <c r="I16">
        <f t="shared" si="0"/>
        <v>0</v>
      </c>
      <c r="J16">
        <f t="shared" si="1"/>
        <v>0</v>
      </c>
      <c r="L16">
        <f t="shared" si="2"/>
        <v>0</v>
      </c>
      <c r="M16">
        <f t="shared" si="3"/>
        <v>0</v>
      </c>
    </row>
    <row r="17" spans="1:13" x14ac:dyDescent="0.35">
      <c r="A17" t="s">
        <v>18</v>
      </c>
      <c r="B17">
        <v>2017</v>
      </c>
      <c r="C17">
        <v>9</v>
      </c>
      <c r="D17">
        <v>0</v>
      </c>
      <c r="E17">
        <v>0</v>
      </c>
      <c r="F17" s="2">
        <f>SUM(D17:E17)/2</f>
        <v>0</v>
      </c>
      <c r="G17" s="3">
        <f>F17</f>
        <v>0</v>
      </c>
      <c r="I17">
        <f t="shared" si="0"/>
        <v>0</v>
      </c>
      <c r="J17">
        <f t="shared" si="1"/>
        <v>0</v>
      </c>
      <c r="L17">
        <f t="shared" si="2"/>
        <v>0</v>
      </c>
      <c r="M17">
        <f t="shared" si="3"/>
        <v>0</v>
      </c>
    </row>
    <row r="18" spans="1:13" x14ac:dyDescent="0.35">
      <c r="A18" t="s">
        <v>19</v>
      </c>
      <c r="B18">
        <v>2015</v>
      </c>
      <c r="C18">
        <v>13</v>
      </c>
      <c r="F18" s="2"/>
      <c r="I18">
        <f t="shared" si="0"/>
        <v>0</v>
      </c>
      <c r="J18">
        <f t="shared" si="1"/>
        <v>0</v>
      </c>
      <c r="L18">
        <f t="shared" si="2"/>
        <v>0</v>
      </c>
      <c r="M18">
        <f t="shared" si="3"/>
        <v>0</v>
      </c>
    </row>
    <row r="19" spans="1:13" x14ac:dyDescent="0.35">
      <c r="A19" t="s">
        <v>20</v>
      </c>
      <c r="B19">
        <v>2014</v>
      </c>
      <c r="C19">
        <v>15</v>
      </c>
      <c r="F19" s="2"/>
      <c r="I19">
        <f t="shared" si="0"/>
        <v>0</v>
      </c>
      <c r="J19">
        <f t="shared" si="1"/>
        <v>0</v>
      </c>
      <c r="L19">
        <f t="shared" si="2"/>
        <v>0</v>
      </c>
      <c r="M19">
        <f t="shared" si="3"/>
        <v>0</v>
      </c>
    </row>
    <row r="20" spans="1:13" x14ac:dyDescent="0.35">
      <c r="A20" t="s">
        <v>21</v>
      </c>
      <c r="B20">
        <v>2017</v>
      </c>
      <c r="C20">
        <v>9</v>
      </c>
      <c r="F20" s="2"/>
      <c r="I20">
        <f t="shared" si="0"/>
        <v>0</v>
      </c>
      <c r="J20">
        <f t="shared" si="1"/>
        <v>0</v>
      </c>
      <c r="L20">
        <f t="shared" si="2"/>
        <v>0</v>
      </c>
      <c r="M20">
        <f t="shared" si="3"/>
        <v>0</v>
      </c>
    </row>
    <row r="21" spans="1:13" x14ac:dyDescent="0.35">
      <c r="A21" t="s">
        <v>22</v>
      </c>
      <c r="B21">
        <v>2019</v>
      </c>
      <c r="C21">
        <v>11</v>
      </c>
      <c r="F21" s="2"/>
      <c r="I21">
        <f t="shared" si="0"/>
        <v>0</v>
      </c>
      <c r="J21">
        <f t="shared" si="1"/>
        <v>0</v>
      </c>
      <c r="L21">
        <f t="shared" si="2"/>
        <v>0</v>
      </c>
      <c r="M21">
        <f t="shared" si="3"/>
        <v>0</v>
      </c>
    </row>
    <row r="22" spans="1:13" x14ac:dyDescent="0.35">
      <c r="A22" t="s">
        <v>23</v>
      </c>
      <c r="B22">
        <v>2018</v>
      </c>
      <c r="C22">
        <v>7</v>
      </c>
      <c r="F22" s="2"/>
      <c r="I22">
        <f t="shared" si="0"/>
        <v>0</v>
      </c>
      <c r="J22">
        <f t="shared" si="1"/>
        <v>0</v>
      </c>
      <c r="L22">
        <f t="shared" si="2"/>
        <v>0</v>
      </c>
      <c r="M22">
        <f t="shared" si="3"/>
        <v>0</v>
      </c>
    </row>
    <row r="23" spans="1:13" x14ac:dyDescent="0.35">
      <c r="A23" t="s">
        <v>24</v>
      </c>
      <c r="B23">
        <v>2014</v>
      </c>
      <c r="C23">
        <v>15</v>
      </c>
      <c r="F23" s="2"/>
      <c r="I23">
        <f t="shared" si="0"/>
        <v>0</v>
      </c>
      <c r="J23">
        <f t="shared" si="1"/>
        <v>0</v>
      </c>
      <c r="L23">
        <f t="shared" si="2"/>
        <v>0</v>
      </c>
      <c r="M23">
        <f t="shared" si="3"/>
        <v>0</v>
      </c>
    </row>
    <row r="24" spans="1:13" x14ac:dyDescent="0.35">
      <c r="A24" t="s">
        <v>25</v>
      </c>
      <c r="B24">
        <v>2018</v>
      </c>
      <c r="C24">
        <v>7</v>
      </c>
      <c r="D24">
        <v>10</v>
      </c>
      <c r="E24">
        <v>4</v>
      </c>
      <c r="F24" s="2">
        <f t="shared" ref="F24:F26" si="4">SUM(D24:E24)/2</f>
        <v>7</v>
      </c>
      <c r="G24" s="3">
        <f t="shared" ref="G24:G26" si="5">F24</f>
        <v>7</v>
      </c>
      <c r="I24">
        <f t="shared" si="0"/>
        <v>1</v>
      </c>
      <c r="J24">
        <f t="shared" si="1"/>
        <v>1</v>
      </c>
      <c r="L24">
        <f t="shared" si="2"/>
        <v>1</v>
      </c>
      <c r="M24">
        <f t="shared" si="3"/>
        <v>1</v>
      </c>
    </row>
    <row r="25" spans="1:13" x14ac:dyDescent="0.35">
      <c r="A25" t="s">
        <v>26</v>
      </c>
      <c r="B25">
        <v>2018</v>
      </c>
      <c r="C25">
        <v>7</v>
      </c>
      <c r="D25">
        <v>0</v>
      </c>
      <c r="E25">
        <v>0</v>
      </c>
      <c r="F25" s="2">
        <f t="shared" si="4"/>
        <v>0</v>
      </c>
      <c r="G25" s="3">
        <f t="shared" si="5"/>
        <v>0</v>
      </c>
      <c r="I25">
        <f t="shared" si="0"/>
        <v>0</v>
      </c>
      <c r="J25">
        <f t="shared" si="1"/>
        <v>0</v>
      </c>
      <c r="L25">
        <f t="shared" si="2"/>
        <v>0</v>
      </c>
      <c r="M25">
        <f t="shared" si="3"/>
        <v>0</v>
      </c>
    </row>
    <row r="26" spans="1:13" x14ac:dyDescent="0.35">
      <c r="A26" t="s">
        <v>27</v>
      </c>
      <c r="B26">
        <v>2018</v>
      </c>
      <c r="C26">
        <v>7</v>
      </c>
      <c r="D26">
        <v>8</v>
      </c>
      <c r="E26">
        <v>7</v>
      </c>
      <c r="F26" s="2">
        <f t="shared" si="4"/>
        <v>7.5</v>
      </c>
      <c r="G26" s="3">
        <f t="shared" si="5"/>
        <v>7.5</v>
      </c>
      <c r="I26">
        <f t="shared" si="0"/>
        <v>1</v>
      </c>
      <c r="J26">
        <f t="shared" si="1"/>
        <v>1</v>
      </c>
      <c r="L26">
        <f t="shared" si="2"/>
        <v>1</v>
      </c>
      <c r="M26">
        <f t="shared" si="3"/>
        <v>1</v>
      </c>
    </row>
    <row r="27" spans="1:13" x14ac:dyDescent="0.35">
      <c r="A27" t="s">
        <v>28</v>
      </c>
      <c r="B27">
        <v>2017</v>
      </c>
      <c r="C27">
        <v>9</v>
      </c>
      <c r="F27" s="2"/>
      <c r="I27">
        <f t="shared" si="0"/>
        <v>0</v>
      </c>
      <c r="J27">
        <f t="shared" si="1"/>
        <v>0</v>
      </c>
      <c r="L27">
        <f t="shared" si="2"/>
        <v>0</v>
      </c>
      <c r="M27">
        <f t="shared" si="3"/>
        <v>0</v>
      </c>
    </row>
    <row r="28" spans="1:13" x14ac:dyDescent="0.35">
      <c r="A28" t="s">
        <v>29</v>
      </c>
      <c r="B28">
        <v>2017</v>
      </c>
      <c r="C28">
        <v>9</v>
      </c>
      <c r="F28" s="2"/>
      <c r="I28">
        <f t="shared" si="0"/>
        <v>0</v>
      </c>
      <c r="J28">
        <f t="shared" si="1"/>
        <v>0</v>
      </c>
      <c r="L28">
        <f t="shared" si="2"/>
        <v>0</v>
      </c>
      <c r="M28">
        <f t="shared" si="3"/>
        <v>0</v>
      </c>
    </row>
    <row r="29" spans="1:13" x14ac:dyDescent="0.35">
      <c r="A29" t="s">
        <v>30</v>
      </c>
      <c r="B29">
        <v>2018</v>
      </c>
      <c r="C29">
        <v>7</v>
      </c>
      <c r="D29">
        <v>0</v>
      </c>
      <c r="E29">
        <v>0</v>
      </c>
      <c r="F29" s="2">
        <f t="shared" ref="F29:F31" si="6">SUM(D29:E29)/2</f>
        <v>0</v>
      </c>
      <c r="G29" s="3">
        <f t="shared" ref="G29:G31" si="7">F29</f>
        <v>0</v>
      </c>
      <c r="I29">
        <f t="shared" si="0"/>
        <v>0</v>
      </c>
      <c r="J29">
        <f t="shared" si="1"/>
        <v>0</v>
      </c>
      <c r="L29">
        <f t="shared" si="2"/>
        <v>0</v>
      </c>
      <c r="M29">
        <f t="shared" si="3"/>
        <v>0</v>
      </c>
    </row>
    <row r="30" spans="1:13" x14ac:dyDescent="0.35">
      <c r="A30" t="s">
        <v>31</v>
      </c>
      <c r="B30">
        <v>2018</v>
      </c>
      <c r="C30">
        <v>7</v>
      </c>
      <c r="D30">
        <v>1</v>
      </c>
      <c r="E30">
        <v>1</v>
      </c>
      <c r="F30" s="2">
        <f t="shared" si="6"/>
        <v>1</v>
      </c>
      <c r="G30" s="3">
        <f t="shared" si="7"/>
        <v>1</v>
      </c>
      <c r="I30">
        <f t="shared" si="0"/>
        <v>1</v>
      </c>
      <c r="J30">
        <f t="shared" si="1"/>
        <v>0</v>
      </c>
      <c r="L30">
        <f t="shared" si="2"/>
        <v>0</v>
      </c>
      <c r="M30">
        <f t="shared" si="3"/>
        <v>1</v>
      </c>
    </row>
    <row r="31" spans="1:13" x14ac:dyDescent="0.35">
      <c r="A31" t="s">
        <v>32</v>
      </c>
      <c r="B31">
        <v>2018</v>
      </c>
      <c r="C31">
        <v>7</v>
      </c>
      <c r="D31">
        <v>0</v>
      </c>
      <c r="E31">
        <v>0</v>
      </c>
      <c r="F31" s="2">
        <f t="shared" si="6"/>
        <v>0</v>
      </c>
      <c r="G31" s="3">
        <f t="shared" si="7"/>
        <v>0</v>
      </c>
      <c r="I31">
        <f t="shared" si="0"/>
        <v>0</v>
      </c>
      <c r="J31">
        <f t="shared" si="1"/>
        <v>0</v>
      </c>
      <c r="L31">
        <f t="shared" si="2"/>
        <v>0</v>
      </c>
      <c r="M31">
        <f t="shared" si="3"/>
        <v>0</v>
      </c>
    </row>
    <row r="32" spans="1:13" x14ac:dyDescent="0.35">
      <c r="A32" t="s">
        <v>33</v>
      </c>
      <c r="B32">
        <v>2015</v>
      </c>
      <c r="C32">
        <v>13</v>
      </c>
      <c r="F32" s="2"/>
      <c r="I32">
        <f t="shared" si="0"/>
        <v>0</v>
      </c>
      <c r="J32">
        <f t="shared" si="1"/>
        <v>0</v>
      </c>
      <c r="L32">
        <f t="shared" si="2"/>
        <v>0</v>
      </c>
      <c r="M32">
        <f t="shared" si="3"/>
        <v>0</v>
      </c>
    </row>
    <row r="33" spans="1:13" x14ac:dyDescent="0.35">
      <c r="A33" t="s">
        <v>34</v>
      </c>
      <c r="B33">
        <v>2018</v>
      </c>
      <c r="C33">
        <v>7</v>
      </c>
      <c r="F33" s="2"/>
      <c r="I33">
        <f t="shared" si="0"/>
        <v>0</v>
      </c>
      <c r="J33">
        <f t="shared" si="1"/>
        <v>0</v>
      </c>
      <c r="L33">
        <f t="shared" si="2"/>
        <v>0</v>
      </c>
      <c r="M33">
        <f t="shared" si="3"/>
        <v>0</v>
      </c>
    </row>
    <row r="34" spans="1:13" x14ac:dyDescent="0.35">
      <c r="A34" t="s">
        <v>35</v>
      </c>
      <c r="B34">
        <v>2017</v>
      </c>
      <c r="C34">
        <v>9</v>
      </c>
      <c r="F34" s="2"/>
      <c r="I34">
        <f t="shared" si="0"/>
        <v>0</v>
      </c>
      <c r="J34">
        <f t="shared" si="1"/>
        <v>0</v>
      </c>
      <c r="L34">
        <f t="shared" si="2"/>
        <v>0</v>
      </c>
      <c r="M34">
        <f t="shared" si="3"/>
        <v>0</v>
      </c>
    </row>
    <row r="35" spans="1:13" x14ac:dyDescent="0.35">
      <c r="A35" t="s">
        <v>36</v>
      </c>
      <c r="B35">
        <v>2018</v>
      </c>
      <c r="C35">
        <v>7</v>
      </c>
      <c r="F35" s="2"/>
      <c r="I35">
        <f t="shared" si="0"/>
        <v>0</v>
      </c>
      <c r="J35">
        <f t="shared" si="1"/>
        <v>0</v>
      </c>
      <c r="L35">
        <f t="shared" si="2"/>
        <v>0</v>
      </c>
      <c r="M35">
        <f t="shared" si="3"/>
        <v>0</v>
      </c>
    </row>
    <row r="36" spans="1:13" x14ac:dyDescent="0.35">
      <c r="A36" t="s">
        <v>37</v>
      </c>
      <c r="B36">
        <v>2018</v>
      </c>
      <c r="C36">
        <v>7</v>
      </c>
      <c r="F36" s="2"/>
      <c r="I36">
        <f t="shared" si="0"/>
        <v>0</v>
      </c>
      <c r="J36">
        <f t="shared" si="1"/>
        <v>0</v>
      </c>
      <c r="L36">
        <f t="shared" si="2"/>
        <v>0</v>
      </c>
      <c r="M36">
        <f t="shared" si="3"/>
        <v>0</v>
      </c>
    </row>
    <row r="37" spans="1:13" x14ac:dyDescent="0.35">
      <c r="A37" t="s">
        <v>38</v>
      </c>
      <c r="B37">
        <v>2017</v>
      </c>
      <c r="C37">
        <v>7</v>
      </c>
      <c r="F37" s="2"/>
      <c r="I37">
        <f t="shared" si="0"/>
        <v>0</v>
      </c>
      <c r="J37">
        <f t="shared" si="1"/>
        <v>0</v>
      </c>
      <c r="L37">
        <f t="shared" si="2"/>
        <v>0</v>
      </c>
      <c r="M37">
        <f t="shared" si="3"/>
        <v>0</v>
      </c>
    </row>
    <row r="38" spans="1:13" s="4" customFormat="1" x14ac:dyDescent="0.35">
      <c r="A38" s="4" t="s">
        <v>39</v>
      </c>
      <c r="B38" s="4">
        <v>2016</v>
      </c>
      <c r="C38" s="4">
        <v>11</v>
      </c>
      <c r="D38" s="4">
        <v>7</v>
      </c>
      <c r="E38" s="4">
        <v>10</v>
      </c>
      <c r="F38" s="5">
        <f t="shared" ref="F38:F39" si="8">SUM(D38:E38)/2</f>
        <v>8.5</v>
      </c>
      <c r="G38" s="6">
        <f t="shared" ref="G38:G39" si="9">F38</f>
        <v>8.5</v>
      </c>
      <c r="I38" s="4">
        <f t="shared" si="0"/>
        <v>1</v>
      </c>
      <c r="J38" s="4">
        <f t="shared" si="1"/>
        <v>1</v>
      </c>
      <c r="L38" s="4">
        <f t="shared" si="2"/>
        <v>1</v>
      </c>
      <c r="M38" s="4">
        <f t="shared" si="3"/>
        <v>1</v>
      </c>
    </row>
    <row r="39" spans="1:13" x14ac:dyDescent="0.35">
      <c r="A39" t="s">
        <v>40</v>
      </c>
      <c r="B39">
        <v>2018</v>
      </c>
      <c r="C39">
        <v>7</v>
      </c>
      <c r="D39">
        <v>0</v>
      </c>
      <c r="E39">
        <v>1</v>
      </c>
      <c r="F39" s="2">
        <f t="shared" si="8"/>
        <v>0.5</v>
      </c>
      <c r="G39" s="3">
        <f t="shared" si="9"/>
        <v>0.5</v>
      </c>
      <c r="I39">
        <f t="shared" si="0"/>
        <v>1</v>
      </c>
      <c r="J39">
        <f t="shared" si="1"/>
        <v>0</v>
      </c>
      <c r="L39">
        <f t="shared" si="2"/>
        <v>0</v>
      </c>
      <c r="M39">
        <f t="shared" si="3"/>
        <v>1</v>
      </c>
    </row>
    <row r="40" spans="1:13" x14ac:dyDescent="0.35">
      <c r="A40" t="s">
        <v>41</v>
      </c>
      <c r="B40">
        <v>2017</v>
      </c>
      <c r="C40">
        <v>9</v>
      </c>
      <c r="F40" s="2"/>
      <c r="I40">
        <f t="shared" si="0"/>
        <v>0</v>
      </c>
      <c r="J40">
        <f t="shared" si="1"/>
        <v>0</v>
      </c>
      <c r="L40">
        <f t="shared" si="2"/>
        <v>0</v>
      </c>
      <c r="M40">
        <f t="shared" si="3"/>
        <v>0</v>
      </c>
    </row>
    <row r="41" spans="1:13" x14ac:dyDescent="0.35">
      <c r="A41" t="s">
        <v>42</v>
      </c>
      <c r="B41">
        <v>2018</v>
      </c>
      <c r="C41">
        <v>7</v>
      </c>
      <c r="F41" s="2"/>
      <c r="I41">
        <f t="shared" si="0"/>
        <v>0</v>
      </c>
      <c r="J41">
        <f t="shared" si="1"/>
        <v>0</v>
      </c>
      <c r="L41">
        <f t="shared" si="2"/>
        <v>0</v>
      </c>
      <c r="M41">
        <f t="shared" si="3"/>
        <v>0</v>
      </c>
    </row>
    <row r="42" spans="1:13" x14ac:dyDescent="0.35">
      <c r="A42" t="s">
        <v>43</v>
      </c>
      <c r="B42">
        <v>2016</v>
      </c>
      <c r="C42">
        <v>11</v>
      </c>
      <c r="F42" s="2"/>
      <c r="I42">
        <f t="shared" si="0"/>
        <v>0</v>
      </c>
      <c r="J42">
        <f t="shared" si="1"/>
        <v>0</v>
      </c>
      <c r="L42">
        <f t="shared" si="2"/>
        <v>0</v>
      </c>
      <c r="M42">
        <f t="shared" si="3"/>
        <v>0</v>
      </c>
    </row>
    <row r="43" spans="1:13" x14ac:dyDescent="0.35">
      <c r="A43" t="s">
        <v>44</v>
      </c>
      <c r="B43">
        <v>2014</v>
      </c>
      <c r="C43">
        <v>15</v>
      </c>
      <c r="F43" s="2"/>
      <c r="I43">
        <f t="shared" si="0"/>
        <v>0</v>
      </c>
      <c r="J43">
        <f t="shared" si="1"/>
        <v>0</v>
      </c>
      <c r="L43">
        <f t="shared" si="2"/>
        <v>0</v>
      </c>
      <c r="M43">
        <f t="shared" si="3"/>
        <v>0</v>
      </c>
    </row>
    <row r="44" spans="1:13" x14ac:dyDescent="0.35">
      <c r="A44" t="s">
        <v>45</v>
      </c>
      <c r="B44">
        <v>2014</v>
      </c>
      <c r="C44">
        <v>15</v>
      </c>
      <c r="F44" s="2"/>
      <c r="I44">
        <f t="shared" si="0"/>
        <v>0</v>
      </c>
      <c r="J44">
        <f t="shared" si="1"/>
        <v>0</v>
      </c>
      <c r="L44">
        <f t="shared" si="2"/>
        <v>0</v>
      </c>
      <c r="M44">
        <f t="shared" si="3"/>
        <v>0</v>
      </c>
    </row>
    <row r="45" spans="1:13" x14ac:dyDescent="0.35">
      <c r="A45" t="s">
        <v>46</v>
      </c>
      <c r="B45">
        <v>2018</v>
      </c>
      <c r="C45">
        <v>7</v>
      </c>
      <c r="F45" s="2"/>
      <c r="I45">
        <f t="shared" si="0"/>
        <v>0</v>
      </c>
      <c r="J45">
        <f t="shared" si="1"/>
        <v>0</v>
      </c>
      <c r="L45">
        <f t="shared" si="2"/>
        <v>0</v>
      </c>
      <c r="M45">
        <f t="shared" si="3"/>
        <v>0</v>
      </c>
    </row>
    <row r="46" spans="1:13" s="4" customFormat="1" x14ac:dyDescent="0.35">
      <c r="A46" s="4" t="s">
        <v>47</v>
      </c>
      <c r="B46" s="4">
        <v>2016</v>
      </c>
      <c r="C46" s="4">
        <v>11</v>
      </c>
      <c r="D46" s="4">
        <v>3</v>
      </c>
      <c r="F46" s="5">
        <f t="shared" ref="F46" si="10">SUM(D46:E46)/2</f>
        <v>1.5</v>
      </c>
      <c r="G46" s="6">
        <f t="shared" ref="G46" si="11">F46</f>
        <v>1.5</v>
      </c>
      <c r="I46" s="4">
        <f t="shared" si="0"/>
        <v>1</v>
      </c>
      <c r="J46" s="4">
        <f t="shared" si="1"/>
        <v>0</v>
      </c>
      <c r="L46" s="4">
        <f t="shared" si="2"/>
        <v>0</v>
      </c>
      <c r="M46" s="4">
        <f t="shared" si="3"/>
        <v>1</v>
      </c>
    </row>
    <row r="47" spans="1:13" x14ac:dyDescent="0.35">
      <c r="A47" t="s">
        <v>48</v>
      </c>
      <c r="B47">
        <v>2016</v>
      </c>
      <c r="C47">
        <v>11</v>
      </c>
      <c r="F47" s="2"/>
      <c r="I47">
        <f t="shared" si="0"/>
        <v>0</v>
      </c>
      <c r="J47">
        <f t="shared" si="1"/>
        <v>0</v>
      </c>
      <c r="L47">
        <f t="shared" si="2"/>
        <v>0</v>
      </c>
      <c r="M47">
        <f t="shared" si="3"/>
        <v>0</v>
      </c>
    </row>
    <row r="48" spans="1:13" x14ac:dyDescent="0.35">
      <c r="A48" t="s">
        <v>49</v>
      </c>
      <c r="B48">
        <v>2018</v>
      </c>
      <c r="C48">
        <v>7</v>
      </c>
      <c r="F48" s="2"/>
      <c r="I48">
        <f t="shared" si="0"/>
        <v>0</v>
      </c>
      <c r="J48">
        <f t="shared" si="1"/>
        <v>0</v>
      </c>
      <c r="L48">
        <f t="shared" si="2"/>
        <v>0</v>
      </c>
      <c r="M48">
        <f t="shared" si="3"/>
        <v>0</v>
      </c>
    </row>
    <row r="49" spans="1:13" x14ac:dyDescent="0.35">
      <c r="A49" t="s">
        <v>50</v>
      </c>
      <c r="B49">
        <v>2016</v>
      </c>
      <c r="C49">
        <v>11</v>
      </c>
      <c r="F49" s="2"/>
      <c r="I49">
        <f t="shared" si="0"/>
        <v>0</v>
      </c>
      <c r="J49">
        <f t="shared" si="1"/>
        <v>0</v>
      </c>
      <c r="L49">
        <f t="shared" si="2"/>
        <v>0</v>
      </c>
      <c r="M49">
        <f t="shared" si="3"/>
        <v>0</v>
      </c>
    </row>
    <row r="50" spans="1:13" x14ac:dyDescent="0.35">
      <c r="A50" t="s">
        <v>51</v>
      </c>
      <c r="B50">
        <v>2016</v>
      </c>
      <c r="C50">
        <v>11</v>
      </c>
      <c r="F50" s="2"/>
      <c r="I50">
        <f t="shared" si="0"/>
        <v>0</v>
      </c>
      <c r="J50">
        <f t="shared" si="1"/>
        <v>0</v>
      </c>
      <c r="L50">
        <f t="shared" si="2"/>
        <v>0</v>
      </c>
      <c r="M50">
        <f t="shared" si="3"/>
        <v>0</v>
      </c>
    </row>
    <row r="51" spans="1:13" x14ac:dyDescent="0.35">
      <c r="A51" t="s">
        <v>52</v>
      </c>
      <c r="B51">
        <v>2018</v>
      </c>
      <c r="C51">
        <v>7</v>
      </c>
      <c r="F51" s="2"/>
      <c r="I51">
        <f t="shared" si="0"/>
        <v>0</v>
      </c>
      <c r="J51">
        <f t="shared" si="1"/>
        <v>0</v>
      </c>
      <c r="L51">
        <f t="shared" si="2"/>
        <v>0</v>
      </c>
      <c r="M51">
        <f t="shared" si="3"/>
        <v>0</v>
      </c>
    </row>
    <row r="52" spans="1:13" x14ac:dyDescent="0.35">
      <c r="A52" t="s">
        <v>53</v>
      </c>
      <c r="B52">
        <v>2014</v>
      </c>
      <c r="C52">
        <v>15</v>
      </c>
      <c r="F52" s="2"/>
      <c r="I52">
        <f t="shared" si="0"/>
        <v>0</v>
      </c>
      <c r="J52">
        <f t="shared" si="1"/>
        <v>0</v>
      </c>
      <c r="L52">
        <f t="shared" si="2"/>
        <v>0</v>
      </c>
      <c r="M52">
        <f t="shared" si="3"/>
        <v>0</v>
      </c>
    </row>
    <row r="53" spans="1:13" x14ac:dyDescent="0.35">
      <c r="A53" t="s">
        <v>54</v>
      </c>
      <c r="B53">
        <v>2018</v>
      </c>
      <c r="C53">
        <v>7</v>
      </c>
      <c r="D53">
        <v>0</v>
      </c>
      <c r="E53">
        <v>0</v>
      </c>
      <c r="F53" s="2">
        <f t="shared" ref="F53:F54" si="12">SUM(D53:E53)/2</f>
        <v>0</v>
      </c>
      <c r="G53" s="3">
        <f t="shared" ref="G53:G54" si="13">F53</f>
        <v>0</v>
      </c>
      <c r="I53">
        <f t="shared" si="0"/>
        <v>0</v>
      </c>
      <c r="J53">
        <f t="shared" si="1"/>
        <v>0</v>
      </c>
      <c r="L53">
        <f t="shared" si="2"/>
        <v>0</v>
      </c>
      <c r="M53">
        <f t="shared" si="3"/>
        <v>0</v>
      </c>
    </row>
    <row r="54" spans="1:13" x14ac:dyDescent="0.35">
      <c r="A54" t="s">
        <v>55</v>
      </c>
      <c r="B54">
        <v>2018</v>
      </c>
      <c r="C54">
        <v>7</v>
      </c>
      <c r="D54">
        <v>1</v>
      </c>
      <c r="E54">
        <v>0</v>
      </c>
      <c r="F54" s="2">
        <f t="shared" si="12"/>
        <v>0.5</v>
      </c>
      <c r="G54" s="3">
        <f t="shared" si="13"/>
        <v>0.5</v>
      </c>
      <c r="I54">
        <f t="shared" si="0"/>
        <v>1</v>
      </c>
      <c r="J54">
        <f t="shared" si="1"/>
        <v>0</v>
      </c>
      <c r="L54">
        <f t="shared" si="2"/>
        <v>0</v>
      </c>
      <c r="M54">
        <f t="shared" si="3"/>
        <v>1</v>
      </c>
    </row>
    <row r="55" spans="1:13" x14ac:dyDescent="0.35">
      <c r="A55" t="s">
        <v>56</v>
      </c>
      <c r="B55">
        <v>2017</v>
      </c>
      <c r="C55">
        <v>9</v>
      </c>
      <c r="F55" s="2"/>
      <c r="I55">
        <f t="shared" si="0"/>
        <v>0</v>
      </c>
      <c r="J55">
        <f t="shared" si="1"/>
        <v>0</v>
      </c>
      <c r="L55">
        <f t="shared" si="2"/>
        <v>0</v>
      </c>
      <c r="M55">
        <f t="shared" si="3"/>
        <v>0</v>
      </c>
    </row>
    <row r="56" spans="1:13" s="4" customFormat="1" x14ac:dyDescent="0.35">
      <c r="A56" s="4" t="s">
        <v>57</v>
      </c>
      <c r="B56" s="4">
        <v>2016</v>
      </c>
      <c r="C56" s="4">
        <v>11</v>
      </c>
      <c r="D56" s="4">
        <v>4</v>
      </c>
      <c r="E56" s="4">
        <v>4</v>
      </c>
      <c r="F56" s="5">
        <f t="shared" ref="F56" si="14">SUM(D56:E56)/2</f>
        <v>4</v>
      </c>
      <c r="G56" s="6">
        <f>F56</f>
        <v>4</v>
      </c>
      <c r="I56" s="4">
        <f t="shared" si="0"/>
        <v>1</v>
      </c>
      <c r="J56" s="4">
        <f t="shared" si="1"/>
        <v>0</v>
      </c>
      <c r="L56" s="4">
        <f t="shared" si="2"/>
        <v>0</v>
      </c>
      <c r="M56" s="4">
        <f t="shared" si="3"/>
        <v>1</v>
      </c>
    </row>
    <row r="57" spans="1:13" x14ac:dyDescent="0.35">
      <c r="A57" t="s">
        <v>58</v>
      </c>
      <c r="B57">
        <v>2014</v>
      </c>
      <c r="C57">
        <v>15</v>
      </c>
      <c r="D57">
        <v>0</v>
      </c>
      <c r="E57">
        <v>0</v>
      </c>
      <c r="F57" s="2">
        <f t="shared" ref="F57:F59" si="15">SUM(D57:E57)/2</f>
        <v>0</v>
      </c>
      <c r="G57" s="3">
        <f t="shared" ref="G57:G59" si="16">F57</f>
        <v>0</v>
      </c>
      <c r="I57">
        <f t="shared" si="0"/>
        <v>0</v>
      </c>
      <c r="J57">
        <f t="shared" si="1"/>
        <v>0</v>
      </c>
      <c r="L57">
        <f t="shared" si="2"/>
        <v>0</v>
      </c>
      <c r="M57">
        <f t="shared" si="3"/>
        <v>0</v>
      </c>
    </row>
    <row r="58" spans="1:13" x14ac:dyDescent="0.35">
      <c r="A58" t="s">
        <v>59</v>
      </c>
      <c r="B58">
        <v>2014</v>
      </c>
      <c r="C58">
        <v>15</v>
      </c>
      <c r="D58">
        <v>0</v>
      </c>
      <c r="E58">
        <v>0</v>
      </c>
      <c r="F58" s="2">
        <f t="shared" si="15"/>
        <v>0</v>
      </c>
      <c r="G58" s="3">
        <f t="shared" si="16"/>
        <v>0</v>
      </c>
      <c r="I58">
        <f t="shared" si="0"/>
        <v>0</v>
      </c>
      <c r="J58">
        <f t="shared" si="1"/>
        <v>0</v>
      </c>
      <c r="L58">
        <f t="shared" si="2"/>
        <v>0</v>
      </c>
      <c r="M58">
        <f t="shared" si="3"/>
        <v>0</v>
      </c>
    </row>
    <row r="59" spans="1:13" x14ac:dyDescent="0.35">
      <c r="A59" t="s">
        <v>60</v>
      </c>
      <c r="B59">
        <v>2018</v>
      </c>
      <c r="C59">
        <v>7</v>
      </c>
      <c r="D59">
        <v>7</v>
      </c>
      <c r="E59">
        <v>10</v>
      </c>
      <c r="F59" s="2">
        <f t="shared" si="15"/>
        <v>8.5</v>
      </c>
      <c r="G59" s="3">
        <f t="shared" si="16"/>
        <v>8.5</v>
      </c>
      <c r="I59">
        <f t="shared" si="0"/>
        <v>1</v>
      </c>
      <c r="J59">
        <f t="shared" si="1"/>
        <v>1</v>
      </c>
      <c r="L59">
        <f t="shared" si="2"/>
        <v>1</v>
      </c>
      <c r="M59">
        <f t="shared" si="3"/>
        <v>1</v>
      </c>
    </row>
    <row r="60" spans="1:13" x14ac:dyDescent="0.35">
      <c r="A60" t="s">
        <v>61</v>
      </c>
      <c r="B60">
        <v>2013</v>
      </c>
      <c r="C60">
        <v>17</v>
      </c>
      <c r="F60" s="2"/>
      <c r="G60">
        <v>6</v>
      </c>
      <c r="I60">
        <f t="shared" si="0"/>
        <v>0</v>
      </c>
      <c r="J60">
        <f t="shared" si="1"/>
        <v>0</v>
      </c>
      <c r="L60">
        <f t="shared" si="2"/>
        <v>1</v>
      </c>
      <c r="M60">
        <f t="shared" si="3"/>
        <v>1</v>
      </c>
    </row>
    <row r="61" spans="1:13" x14ac:dyDescent="0.35">
      <c r="A61" t="s">
        <v>62</v>
      </c>
      <c r="B61">
        <v>2018</v>
      </c>
      <c r="C61">
        <v>7</v>
      </c>
      <c r="D61">
        <v>1</v>
      </c>
      <c r="E61">
        <v>1</v>
      </c>
      <c r="F61" s="2">
        <f>SUM(D61:E61)/2</f>
        <v>1</v>
      </c>
      <c r="G61" s="3">
        <f>F61</f>
        <v>1</v>
      </c>
      <c r="I61">
        <f t="shared" si="0"/>
        <v>1</v>
      </c>
      <c r="J61">
        <f t="shared" si="1"/>
        <v>0</v>
      </c>
      <c r="L61">
        <f t="shared" si="2"/>
        <v>0</v>
      </c>
      <c r="M61">
        <f t="shared" si="3"/>
        <v>1</v>
      </c>
    </row>
    <row r="62" spans="1:13" x14ac:dyDescent="0.35">
      <c r="A62" t="s">
        <v>63</v>
      </c>
      <c r="B62">
        <v>2018</v>
      </c>
      <c r="C62">
        <v>7</v>
      </c>
      <c r="F62" s="2"/>
      <c r="I62">
        <f t="shared" si="0"/>
        <v>0</v>
      </c>
      <c r="J62">
        <f t="shared" si="1"/>
        <v>0</v>
      </c>
      <c r="L62">
        <f t="shared" si="2"/>
        <v>0</v>
      </c>
      <c r="M62">
        <f t="shared" si="3"/>
        <v>0</v>
      </c>
    </row>
    <row r="63" spans="1:13" x14ac:dyDescent="0.35">
      <c r="A63" t="s">
        <v>64</v>
      </c>
      <c r="B63">
        <v>2018</v>
      </c>
      <c r="C63">
        <v>7</v>
      </c>
      <c r="D63">
        <v>10</v>
      </c>
      <c r="E63">
        <v>10</v>
      </c>
      <c r="F63" s="2">
        <f>SUM(D63:E63)/2</f>
        <v>10</v>
      </c>
      <c r="G63" s="3">
        <f>F63</f>
        <v>10</v>
      </c>
      <c r="I63">
        <f t="shared" si="0"/>
        <v>1</v>
      </c>
      <c r="J63">
        <f t="shared" si="1"/>
        <v>1</v>
      </c>
      <c r="L63">
        <f t="shared" si="2"/>
        <v>1</v>
      </c>
      <c r="M63">
        <f t="shared" si="3"/>
        <v>1</v>
      </c>
    </row>
    <row r="64" spans="1:13" x14ac:dyDescent="0.35">
      <c r="A64" t="s">
        <v>65</v>
      </c>
      <c r="B64">
        <v>2015</v>
      </c>
      <c r="C64">
        <v>13</v>
      </c>
      <c r="F64" s="2"/>
      <c r="I64">
        <f t="shared" si="0"/>
        <v>0</v>
      </c>
      <c r="J64">
        <f t="shared" si="1"/>
        <v>0</v>
      </c>
      <c r="L64">
        <f t="shared" si="2"/>
        <v>0</v>
      </c>
      <c r="M64">
        <f t="shared" si="3"/>
        <v>0</v>
      </c>
    </row>
    <row r="65" spans="1:13" x14ac:dyDescent="0.35">
      <c r="A65" t="s">
        <v>66</v>
      </c>
      <c r="B65">
        <v>2018</v>
      </c>
      <c r="C65">
        <v>7</v>
      </c>
      <c r="D65">
        <v>4</v>
      </c>
      <c r="E65">
        <v>3</v>
      </c>
      <c r="F65" s="2">
        <f>SUM(D65:E65)/2</f>
        <v>3.5</v>
      </c>
      <c r="G65" s="3">
        <f>F65</f>
        <v>3.5</v>
      </c>
      <c r="I65">
        <f t="shared" si="0"/>
        <v>1</v>
      </c>
      <c r="J65">
        <f t="shared" si="1"/>
        <v>0</v>
      </c>
      <c r="L65">
        <f t="shared" si="2"/>
        <v>0</v>
      </c>
      <c r="M65">
        <f t="shared" si="3"/>
        <v>1</v>
      </c>
    </row>
    <row r="66" spans="1:13" x14ac:dyDescent="0.35">
      <c r="A66" t="s">
        <v>67</v>
      </c>
      <c r="B66">
        <v>2018</v>
      </c>
      <c r="C66">
        <v>7</v>
      </c>
      <c r="F66" s="2"/>
      <c r="I66">
        <f t="shared" si="0"/>
        <v>0</v>
      </c>
      <c r="J66">
        <f t="shared" si="1"/>
        <v>0</v>
      </c>
      <c r="L66">
        <f t="shared" si="2"/>
        <v>0</v>
      </c>
      <c r="M66">
        <f t="shared" si="3"/>
        <v>0</v>
      </c>
    </row>
    <row r="67" spans="1:13" x14ac:dyDescent="0.35">
      <c r="A67" t="s">
        <v>68</v>
      </c>
      <c r="B67">
        <v>2018</v>
      </c>
      <c r="C67">
        <v>7</v>
      </c>
      <c r="D67">
        <v>1</v>
      </c>
      <c r="E67">
        <v>0</v>
      </c>
      <c r="F67" s="2">
        <f>SUM(D67:E67)/2</f>
        <v>0.5</v>
      </c>
      <c r="G67" s="3">
        <f>F67</f>
        <v>0.5</v>
      </c>
      <c r="I67">
        <f t="shared" ref="I67:I129" si="17">IF(F67&gt;0,1,0)</f>
        <v>1</v>
      </c>
      <c r="J67">
        <f t="shared" ref="J67:J129" si="18">IF(F67&lt;4.5,0,1)</f>
        <v>0</v>
      </c>
      <c r="L67">
        <f t="shared" ref="L67:L129" si="19">IF(G67&lt;4.5,0,1)</f>
        <v>0</v>
      </c>
      <c r="M67">
        <f t="shared" ref="M67:M129" si="20">IF(G67&gt;0,1,0)</f>
        <v>1</v>
      </c>
    </row>
    <row r="68" spans="1:13" x14ac:dyDescent="0.35">
      <c r="A68" t="s">
        <v>69</v>
      </c>
      <c r="B68">
        <v>2016</v>
      </c>
      <c r="C68">
        <v>11</v>
      </c>
      <c r="F68" s="2"/>
      <c r="I68">
        <f t="shared" si="17"/>
        <v>0</v>
      </c>
      <c r="J68">
        <f t="shared" si="18"/>
        <v>0</v>
      </c>
      <c r="L68">
        <f t="shared" si="19"/>
        <v>0</v>
      </c>
      <c r="M68">
        <f t="shared" si="20"/>
        <v>0</v>
      </c>
    </row>
    <row r="69" spans="1:13" s="4" customFormat="1" x14ac:dyDescent="0.35">
      <c r="A69" s="4" t="s">
        <v>70</v>
      </c>
      <c r="B69" s="4">
        <v>2016</v>
      </c>
      <c r="C69" s="4">
        <v>11</v>
      </c>
      <c r="D69" s="4">
        <v>9</v>
      </c>
      <c r="E69" s="4">
        <v>10</v>
      </c>
      <c r="F69" s="5">
        <f>SUM(D69:E69)/2</f>
        <v>9.5</v>
      </c>
      <c r="G69" s="6">
        <f>F69</f>
        <v>9.5</v>
      </c>
      <c r="I69" s="4">
        <f t="shared" si="17"/>
        <v>1</v>
      </c>
      <c r="J69" s="4">
        <f t="shared" si="18"/>
        <v>1</v>
      </c>
      <c r="L69" s="4">
        <f t="shared" si="19"/>
        <v>1</v>
      </c>
      <c r="M69" s="4">
        <f t="shared" si="20"/>
        <v>1</v>
      </c>
    </row>
    <row r="70" spans="1:13" s="4" customFormat="1" x14ac:dyDescent="0.35">
      <c r="A70" s="4" t="s">
        <v>71</v>
      </c>
      <c r="B70" s="4">
        <v>2016</v>
      </c>
      <c r="C70" s="4">
        <v>11</v>
      </c>
      <c r="D70" s="4">
        <v>1</v>
      </c>
      <c r="E70" s="4">
        <v>0</v>
      </c>
      <c r="F70" s="5">
        <f>SUM(D70:E70)/2</f>
        <v>0.5</v>
      </c>
      <c r="G70" s="6">
        <f>F70</f>
        <v>0.5</v>
      </c>
      <c r="I70" s="4">
        <f t="shared" si="17"/>
        <v>1</v>
      </c>
      <c r="J70" s="4">
        <f t="shared" si="18"/>
        <v>0</v>
      </c>
      <c r="L70" s="4">
        <f t="shared" si="19"/>
        <v>0</v>
      </c>
      <c r="M70" s="4">
        <f t="shared" si="20"/>
        <v>1</v>
      </c>
    </row>
    <row r="71" spans="1:13" x14ac:dyDescent="0.35">
      <c r="A71" t="s">
        <v>72</v>
      </c>
      <c r="B71">
        <v>2017</v>
      </c>
      <c r="C71">
        <v>9</v>
      </c>
      <c r="F71" s="2"/>
      <c r="I71">
        <f t="shared" si="17"/>
        <v>0</v>
      </c>
      <c r="J71">
        <f t="shared" si="18"/>
        <v>0</v>
      </c>
      <c r="L71">
        <f t="shared" si="19"/>
        <v>0</v>
      </c>
      <c r="M71">
        <f t="shared" si="20"/>
        <v>0</v>
      </c>
    </row>
    <row r="72" spans="1:13" x14ac:dyDescent="0.35">
      <c r="A72" t="s">
        <v>73</v>
      </c>
      <c r="B72">
        <v>2018</v>
      </c>
      <c r="C72">
        <v>7</v>
      </c>
      <c r="F72" s="2"/>
      <c r="I72">
        <f t="shared" si="17"/>
        <v>0</v>
      </c>
      <c r="J72">
        <f t="shared" si="18"/>
        <v>0</v>
      </c>
      <c r="L72">
        <f t="shared" si="19"/>
        <v>0</v>
      </c>
      <c r="M72">
        <f t="shared" si="20"/>
        <v>0</v>
      </c>
    </row>
    <row r="73" spans="1:13" x14ac:dyDescent="0.35">
      <c r="A73" t="s">
        <v>74</v>
      </c>
      <c r="B73">
        <v>2018</v>
      </c>
      <c r="C73">
        <v>7</v>
      </c>
      <c r="F73" s="2"/>
      <c r="I73">
        <f t="shared" si="17"/>
        <v>0</v>
      </c>
      <c r="J73">
        <f t="shared" si="18"/>
        <v>0</v>
      </c>
      <c r="L73">
        <f t="shared" si="19"/>
        <v>0</v>
      </c>
      <c r="M73">
        <f t="shared" si="20"/>
        <v>0</v>
      </c>
    </row>
    <row r="74" spans="1:13" x14ac:dyDescent="0.35">
      <c r="A74" t="s">
        <v>75</v>
      </c>
      <c r="B74">
        <v>2015</v>
      </c>
      <c r="C74">
        <v>13</v>
      </c>
      <c r="F74" s="2"/>
      <c r="I74">
        <f t="shared" si="17"/>
        <v>0</v>
      </c>
      <c r="J74">
        <f t="shared" si="18"/>
        <v>0</v>
      </c>
      <c r="L74">
        <f t="shared" si="19"/>
        <v>0</v>
      </c>
      <c r="M74">
        <f t="shared" si="20"/>
        <v>0</v>
      </c>
    </row>
    <row r="75" spans="1:13" x14ac:dyDescent="0.35">
      <c r="A75" t="s">
        <v>76</v>
      </c>
      <c r="B75">
        <v>2016</v>
      </c>
      <c r="C75">
        <v>11</v>
      </c>
      <c r="F75" s="2"/>
      <c r="I75">
        <f t="shared" si="17"/>
        <v>0</v>
      </c>
      <c r="J75">
        <f t="shared" si="18"/>
        <v>0</v>
      </c>
      <c r="L75">
        <f t="shared" si="19"/>
        <v>0</v>
      </c>
      <c r="M75">
        <f t="shared" si="20"/>
        <v>0</v>
      </c>
    </row>
    <row r="76" spans="1:13" x14ac:dyDescent="0.35">
      <c r="A76" t="s">
        <v>77</v>
      </c>
      <c r="B76">
        <v>2018</v>
      </c>
      <c r="C76">
        <v>7</v>
      </c>
      <c r="D76">
        <v>1</v>
      </c>
      <c r="E76">
        <v>3</v>
      </c>
      <c r="F76" s="2">
        <f>SUM(D76:E76)/2</f>
        <v>2</v>
      </c>
      <c r="G76" s="3">
        <f>F76</f>
        <v>2</v>
      </c>
      <c r="I76">
        <f t="shared" si="17"/>
        <v>1</v>
      </c>
      <c r="J76">
        <f t="shared" si="18"/>
        <v>0</v>
      </c>
      <c r="L76">
        <f t="shared" si="19"/>
        <v>0</v>
      </c>
      <c r="M76">
        <f t="shared" si="20"/>
        <v>1</v>
      </c>
    </row>
    <row r="77" spans="1:13" x14ac:dyDescent="0.35">
      <c r="A77" t="s">
        <v>78</v>
      </c>
      <c r="B77">
        <v>2016</v>
      </c>
      <c r="C77">
        <v>11</v>
      </c>
      <c r="F77" s="2"/>
      <c r="I77">
        <f t="shared" si="17"/>
        <v>0</v>
      </c>
      <c r="J77">
        <f t="shared" si="18"/>
        <v>0</v>
      </c>
      <c r="L77">
        <f t="shared" si="19"/>
        <v>0</v>
      </c>
      <c r="M77">
        <f t="shared" si="20"/>
        <v>0</v>
      </c>
    </row>
    <row r="78" spans="1:13" x14ac:dyDescent="0.35">
      <c r="A78" t="s">
        <v>79</v>
      </c>
      <c r="B78">
        <v>2018</v>
      </c>
      <c r="C78">
        <v>7</v>
      </c>
      <c r="F78" s="2"/>
      <c r="I78">
        <f t="shared" si="17"/>
        <v>0</v>
      </c>
      <c r="J78">
        <f t="shared" si="18"/>
        <v>0</v>
      </c>
      <c r="L78">
        <f t="shared" si="19"/>
        <v>0</v>
      </c>
      <c r="M78">
        <f t="shared" si="20"/>
        <v>0</v>
      </c>
    </row>
    <row r="79" spans="1:13" x14ac:dyDescent="0.35">
      <c r="A79" t="s">
        <v>80</v>
      </c>
      <c r="B79">
        <v>2018</v>
      </c>
      <c r="C79">
        <v>7</v>
      </c>
      <c r="F79" s="2"/>
      <c r="I79">
        <f t="shared" si="17"/>
        <v>0</v>
      </c>
      <c r="J79">
        <f t="shared" si="18"/>
        <v>0</v>
      </c>
      <c r="L79">
        <f t="shared" si="19"/>
        <v>0</v>
      </c>
      <c r="M79">
        <f t="shared" si="20"/>
        <v>0</v>
      </c>
    </row>
    <row r="80" spans="1:13" x14ac:dyDescent="0.35">
      <c r="A80" t="s">
        <v>81</v>
      </c>
      <c r="B80">
        <v>2017</v>
      </c>
      <c r="C80">
        <v>9</v>
      </c>
      <c r="F80" s="2"/>
      <c r="I80">
        <f t="shared" si="17"/>
        <v>0</v>
      </c>
      <c r="J80">
        <f t="shared" si="18"/>
        <v>0</v>
      </c>
      <c r="L80">
        <f t="shared" si="19"/>
        <v>0</v>
      </c>
      <c r="M80">
        <f t="shared" si="20"/>
        <v>0</v>
      </c>
    </row>
    <row r="81" spans="1:13" x14ac:dyDescent="0.35">
      <c r="A81" t="s">
        <v>82</v>
      </c>
      <c r="B81">
        <v>2014</v>
      </c>
      <c r="C81">
        <v>15</v>
      </c>
      <c r="F81" s="2"/>
      <c r="I81">
        <f t="shared" si="17"/>
        <v>0</v>
      </c>
      <c r="J81">
        <f t="shared" si="18"/>
        <v>0</v>
      </c>
      <c r="L81">
        <f t="shared" si="19"/>
        <v>0</v>
      </c>
      <c r="M81">
        <f t="shared" si="20"/>
        <v>0</v>
      </c>
    </row>
    <row r="82" spans="1:13" x14ac:dyDescent="0.35">
      <c r="A82" t="s">
        <v>83</v>
      </c>
      <c r="B82">
        <v>2018</v>
      </c>
      <c r="C82">
        <v>7</v>
      </c>
      <c r="D82">
        <v>0</v>
      </c>
      <c r="E82">
        <v>0</v>
      </c>
      <c r="F82" s="2">
        <f>SUM(D82:E82)/2</f>
        <v>0</v>
      </c>
      <c r="G82" s="3">
        <f>F82</f>
        <v>0</v>
      </c>
      <c r="I82">
        <f t="shared" si="17"/>
        <v>0</v>
      </c>
      <c r="J82">
        <f t="shared" si="18"/>
        <v>0</v>
      </c>
      <c r="L82">
        <f t="shared" si="19"/>
        <v>0</v>
      </c>
      <c r="M82">
        <f t="shared" si="20"/>
        <v>0</v>
      </c>
    </row>
    <row r="83" spans="1:13" x14ac:dyDescent="0.35">
      <c r="A83" t="s">
        <v>84</v>
      </c>
      <c r="B83">
        <v>2017</v>
      </c>
      <c r="C83">
        <v>9</v>
      </c>
      <c r="F83" s="2"/>
      <c r="I83">
        <f t="shared" si="17"/>
        <v>0</v>
      </c>
      <c r="J83">
        <f t="shared" si="18"/>
        <v>0</v>
      </c>
      <c r="L83">
        <f t="shared" si="19"/>
        <v>0</v>
      </c>
      <c r="M83">
        <f t="shared" si="20"/>
        <v>0</v>
      </c>
    </row>
    <row r="84" spans="1:13" x14ac:dyDescent="0.35">
      <c r="A84" t="s">
        <v>85</v>
      </c>
      <c r="B84">
        <v>2018</v>
      </c>
      <c r="C84">
        <v>7</v>
      </c>
      <c r="F84" s="2"/>
      <c r="I84">
        <f t="shared" si="17"/>
        <v>0</v>
      </c>
      <c r="J84">
        <f t="shared" si="18"/>
        <v>0</v>
      </c>
      <c r="L84">
        <f t="shared" si="19"/>
        <v>0</v>
      </c>
      <c r="M84">
        <f t="shared" si="20"/>
        <v>0</v>
      </c>
    </row>
    <row r="85" spans="1:13" x14ac:dyDescent="0.35">
      <c r="A85" t="s">
        <v>86</v>
      </c>
      <c r="B85">
        <v>2018</v>
      </c>
      <c r="C85">
        <v>7</v>
      </c>
      <c r="D85">
        <v>0</v>
      </c>
      <c r="E85">
        <v>0</v>
      </c>
      <c r="F85" s="2">
        <f>SUM(D85:E85)/2</f>
        <v>0</v>
      </c>
      <c r="G85" s="3">
        <f>F85</f>
        <v>0</v>
      </c>
      <c r="I85">
        <f t="shared" si="17"/>
        <v>0</v>
      </c>
      <c r="J85">
        <f t="shared" si="18"/>
        <v>0</v>
      </c>
      <c r="L85">
        <f t="shared" si="19"/>
        <v>0</v>
      </c>
      <c r="M85">
        <f t="shared" si="20"/>
        <v>0</v>
      </c>
    </row>
    <row r="86" spans="1:13" x14ac:dyDescent="0.35">
      <c r="A86" t="s">
        <v>87</v>
      </c>
      <c r="B86">
        <v>2018</v>
      </c>
      <c r="C86">
        <v>7</v>
      </c>
      <c r="F86" s="2"/>
      <c r="I86">
        <f t="shared" si="17"/>
        <v>0</v>
      </c>
      <c r="J86">
        <f t="shared" si="18"/>
        <v>0</v>
      </c>
      <c r="L86">
        <f t="shared" si="19"/>
        <v>0</v>
      </c>
      <c r="M86">
        <f t="shared" si="20"/>
        <v>0</v>
      </c>
    </row>
    <row r="87" spans="1:13" x14ac:dyDescent="0.35">
      <c r="A87" t="s">
        <v>88</v>
      </c>
      <c r="B87">
        <v>2018</v>
      </c>
      <c r="C87">
        <v>7</v>
      </c>
      <c r="F87" s="2"/>
      <c r="I87">
        <f t="shared" si="17"/>
        <v>0</v>
      </c>
      <c r="J87">
        <f t="shared" si="18"/>
        <v>0</v>
      </c>
      <c r="L87">
        <f t="shared" si="19"/>
        <v>0</v>
      </c>
      <c r="M87">
        <f t="shared" si="20"/>
        <v>0</v>
      </c>
    </row>
    <row r="88" spans="1:13" x14ac:dyDescent="0.35">
      <c r="A88" t="s">
        <v>89</v>
      </c>
      <c r="B88">
        <v>2018</v>
      </c>
      <c r="C88">
        <v>7</v>
      </c>
      <c r="D88">
        <v>2</v>
      </c>
      <c r="E88">
        <v>2</v>
      </c>
      <c r="F88" s="2">
        <f>SUM(D88:E88)/2</f>
        <v>2</v>
      </c>
      <c r="G88" s="3">
        <f>F88</f>
        <v>2</v>
      </c>
      <c r="I88">
        <f t="shared" si="17"/>
        <v>1</v>
      </c>
      <c r="J88">
        <f t="shared" si="18"/>
        <v>0</v>
      </c>
      <c r="L88">
        <f t="shared" si="19"/>
        <v>0</v>
      </c>
      <c r="M88">
        <f t="shared" si="20"/>
        <v>1</v>
      </c>
    </row>
    <row r="89" spans="1:13" x14ac:dyDescent="0.35">
      <c r="A89" t="s">
        <v>90</v>
      </c>
      <c r="B89">
        <v>2018</v>
      </c>
      <c r="C89">
        <v>7</v>
      </c>
      <c r="F89" s="2"/>
      <c r="I89">
        <f t="shared" si="17"/>
        <v>0</v>
      </c>
      <c r="J89">
        <f t="shared" si="18"/>
        <v>0</v>
      </c>
      <c r="L89">
        <f t="shared" si="19"/>
        <v>0</v>
      </c>
      <c r="M89">
        <f t="shared" si="20"/>
        <v>0</v>
      </c>
    </row>
    <row r="90" spans="1:13" x14ac:dyDescent="0.35">
      <c r="A90" t="s">
        <v>91</v>
      </c>
      <c r="B90">
        <v>2017</v>
      </c>
      <c r="C90">
        <v>9</v>
      </c>
      <c r="F90" s="2"/>
      <c r="I90">
        <f t="shared" si="17"/>
        <v>0</v>
      </c>
      <c r="J90">
        <f t="shared" si="18"/>
        <v>0</v>
      </c>
      <c r="L90">
        <f t="shared" si="19"/>
        <v>0</v>
      </c>
      <c r="M90">
        <f t="shared" si="20"/>
        <v>0</v>
      </c>
    </row>
    <row r="91" spans="1:13" x14ac:dyDescent="0.35">
      <c r="A91" t="s">
        <v>92</v>
      </c>
      <c r="B91">
        <v>2016</v>
      </c>
      <c r="C91">
        <v>11</v>
      </c>
      <c r="F91" s="2"/>
      <c r="I91">
        <f t="shared" si="17"/>
        <v>0</v>
      </c>
      <c r="J91">
        <f t="shared" si="18"/>
        <v>0</v>
      </c>
      <c r="L91">
        <f t="shared" si="19"/>
        <v>0</v>
      </c>
      <c r="M91">
        <f t="shared" si="20"/>
        <v>0</v>
      </c>
    </row>
    <row r="92" spans="1:13" x14ac:dyDescent="0.35">
      <c r="A92" t="s">
        <v>93</v>
      </c>
      <c r="B92">
        <v>2017</v>
      </c>
      <c r="C92">
        <v>9</v>
      </c>
      <c r="F92" s="2"/>
      <c r="I92">
        <f t="shared" si="17"/>
        <v>0</v>
      </c>
      <c r="J92">
        <f t="shared" si="18"/>
        <v>0</v>
      </c>
      <c r="L92">
        <f t="shared" si="19"/>
        <v>0</v>
      </c>
      <c r="M92">
        <f t="shared" si="20"/>
        <v>0</v>
      </c>
    </row>
    <row r="93" spans="1:13" x14ac:dyDescent="0.35">
      <c r="A93" t="s">
        <v>94</v>
      </c>
      <c r="B93">
        <v>2018</v>
      </c>
      <c r="C93">
        <v>7</v>
      </c>
      <c r="F93" s="2"/>
      <c r="I93">
        <f t="shared" si="17"/>
        <v>0</v>
      </c>
      <c r="J93">
        <f t="shared" si="18"/>
        <v>0</v>
      </c>
      <c r="L93">
        <f t="shared" si="19"/>
        <v>0</v>
      </c>
      <c r="M93">
        <f t="shared" si="20"/>
        <v>0</v>
      </c>
    </row>
    <row r="94" spans="1:13" x14ac:dyDescent="0.35">
      <c r="A94" t="s">
        <v>95</v>
      </c>
      <c r="B94">
        <v>2018</v>
      </c>
      <c r="C94">
        <v>7</v>
      </c>
      <c r="F94" s="2"/>
      <c r="I94">
        <f t="shared" si="17"/>
        <v>0</v>
      </c>
      <c r="J94">
        <f t="shared" si="18"/>
        <v>0</v>
      </c>
      <c r="L94">
        <f t="shared" si="19"/>
        <v>0</v>
      </c>
      <c r="M94">
        <f t="shared" si="20"/>
        <v>0</v>
      </c>
    </row>
    <row r="95" spans="1:13" s="4" customFormat="1" x14ac:dyDescent="0.35">
      <c r="A95" s="4" t="s">
        <v>96</v>
      </c>
      <c r="B95" s="4">
        <v>2016</v>
      </c>
      <c r="C95" s="4">
        <v>11</v>
      </c>
      <c r="D95" s="4">
        <v>2</v>
      </c>
      <c r="E95" s="4">
        <v>10</v>
      </c>
      <c r="F95" s="5">
        <f>SUM(D95:E95)/2</f>
        <v>6</v>
      </c>
      <c r="G95" s="6">
        <f>F95</f>
        <v>6</v>
      </c>
      <c r="I95" s="4">
        <f t="shared" si="17"/>
        <v>1</v>
      </c>
      <c r="J95" s="4">
        <f t="shared" si="18"/>
        <v>1</v>
      </c>
      <c r="L95" s="4">
        <f t="shared" si="19"/>
        <v>1</v>
      </c>
      <c r="M95" s="4">
        <f t="shared" si="20"/>
        <v>1</v>
      </c>
    </row>
    <row r="96" spans="1:13" x14ac:dyDescent="0.35">
      <c r="A96" t="s">
        <v>97</v>
      </c>
      <c r="B96">
        <v>2018</v>
      </c>
      <c r="C96">
        <v>7</v>
      </c>
      <c r="D96">
        <v>3</v>
      </c>
      <c r="E96">
        <v>3</v>
      </c>
      <c r="F96" s="2">
        <f>SUM(D96:E96)/2</f>
        <v>3</v>
      </c>
      <c r="G96" s="3">
        <f>F96</f>
        <v>3</v>
      </c>
      <c r="I96">
        <f t="shared" si="17"/>
        <v>1</v>
      </c>
      <c r="J96">
        <f t="shared" si="18"/>
        <v>0</v>
      </c>
      <c r="L96">
        <f t="shared" si="19"/>
        <v>0</v>
      </c>
      <c r="M96">
        <f t="shared" si="20"/>
        <v>1</v>
      </c>
    </row>
    <row r="97" spans="1:13" x14ac:dyDescent="0.35">
      <c r="A97" t="s">
        <v>98</v>
      </c>
      <c r="B97">
        <v>2018</v>
      </c>
      <c r="C97">
        <v>7</v>
      </c>
      <c r="F97" s="2"/>
      <c r="I97">
        <f t="shared" si="17"/>
        <v>0</v>
      </c>
      <c r="J97">
        <f t="shared" si="18"/>
        <v>0</v>
      </c>
      <c r="L97">
        <f t="shared" si="19"/>
        <v>0</v>
      </c>
      <c r="M97">
        <f t="shared" si="20"/>
        <v>0</v>
      </c>
    </row>
    <row r="98" spans="1:13" s="4" customFormat="1" x14ac:dyDescent="0.35">
      <c r="A98" s="4" t="s">
        <v>99</v>
      </c>
      <c r="B98" s="4">
        <v>2016</v>
      </c>
      <c r="C98" s="4">
        <v>11</v>
      </c>
      <c r="D98" s="4">
        <v>0</v>
      </c>
      <c r="E98" s="4">
        <v>0</v>
      </c>
      <c r="F98" s="5">
        <f>SUM(D98:E98)/2</f>
        <v>0</v>
      </c>
      <c r="G98" s="6">
        <f>F98</f>
        <v>0</v>
      </c>
      <c r="I98" s="4">
        <f t="shared" si="17"/>
        <v>0</v>
      </c>
      <c r="J98" s="4">
        <f t="shared" si="18"/>
        <v>0</v>
      </c>
      <c r="L98" s="4">
        <f t="shared" si="19"/>
        <v>0</v>
      </c>
      <c r="M98" s="4">
        <f t="shared" si="20"/>
        <v>0</v>
      </c>
    </row>
    <row r="99" spans="1:13" x14ac:dyDescent="0.35">
      <c r="A99" t="s">
        <v>100</v>
      </c>
      <c r="B99">
        <v>2016</v>
      </c>
      <c r="C99">
        <v>11</v>
      </c>
      <c r="F99" s="2"/>
      <c r="I99">
        <f t="shared" si="17"/>
        <v>0</v>
      </c>
      <c r="J99">
        <f t="shared" si="18"/>
        <v>0</v>
      </c>
      <c r="L99">
        <f t="shared" si="19"/>
        <v>0</v>
      </c>
      <c r="M99">
        <f t="shared" si="20"/>
        <v>0</v>
      </c>
    </row>
    <row r="100" spans="1:13" x14ac:dyDescent="0.35">
      <c r="A100" t="s">
        <v>101</v>
      </c>
      <c r="B100">
        <v>2018</v>
      </c>
      <c r="C100">
        <v>7</v>
      </c>
      <c r="F100" s="2"/>
      <c r="I100">
        <f t="shared" si="17"/>
        <v>0</v>
      </c>
      <c r="J100">
        <f t="shared" si="18"/>
        <v>0</v>
      </c>
      <c r="L100">
        <f t="shared" si="19"/>
        <v>0</v>
      </c>
      <c r="M100">
        <f t="shared" si="20"/>
        <v>0</v>
      </c>
    </row>
    <row r="101" spans="1:13" x14ac:dyDescent="0.35">
      <c r="A101" t="s">
        <v>102</v>
      </c>
      <c r="B101">
        <v>2018</v>
      </c>
      <c r="C101">
        <v>7</v>
      </c>
      <c r="D101">
        <v>0</v>
      </c>
      <c r="E101">
        <v>0</v>
      </c>
      <c r="F101" s="2">
        <f>SUM(D101:E101)/2</f>
        <v>0</v>
      </c>
      <c r="G101" s="3">
        <f>F101</f>
        <v>0</v>
      </c>
      <c r="I101">
        <f t="shared" si="17"/>
        <v>0</v>
      </c>
      <c r="J101">
        <f t="shared" si="18"/>
        <v>0</v>
      </c>
      <c r="L101">
        <f t="shared" si="19"/>
        <v>0</v>
      </c>
      <c r="M101">
        <f t="shared" si="20"/>
        <v>0</v>
      </c>
    </row>
    <row r="102" spans="1:13" x14ac:dyDescent="0.35">
      <c r="A102" t="s">
        <v>103</v>
      </c>
      <c r="B102">
        <v>2018</v>
      </c>
      <c r="C102">
        <v>7</v>
      </c>
      <c r="F102" s="2"/>
      <c r="I102">
        <f t="shared" si="17"/>
        <v>0</v>
      </c>
      <c r="J102">
        <f t="shared" si="18"/>
        <v>0</v>
      </c>
      <c r="L102">
        <f t="shared" si="19"/>
        <v>0</v>
      </c>
      <c r="M102">
        <f t="shared" si="20"/>
        <v>0</v>
      </c>
    </row>
    <row r="103" spans="1:13" x14ac:dyDescent="0.35">
      <c r="A103" t="s">
        <v>104</v>
      </c>
      <c r="B103">
        <v>2018</v>
      </c>
      <c r="C103">
        <v>7</v>
      </c>
      <c r="F103" s="2"/>
      <c r="I103">
        <f t="shared" si="17"/>
        <v>0</v>
      </c>
      <c r="J103">
        <f t="shared" si="18"/>
        <v>0</v>
      </c>
      <c r="L103">
        <f t="shared" si="19"/>
        <v>0</v>
      </c>
      <c r="M103">
        <f t="shared" si="20"/>
        <v>0</v>
      </c>
    </row>
    <row r="104" spans="1:13" x14ac:dyDescent="0.35">
      <c r="A104" t="s">
        <v>105</v>
      </c>
      <c r="B104">
        <v>2015</v>
      </c>
      <c r="C104">
        <v>13</v>
      </c>
      <c r="F104" s="2"/>
      <c r="I104">
        <f t="shared" si="17"/>
        <v>0</v>
      </c>
      <c r="J104">
        <f t="shared" si="18"/>
        <v>0</v>
      </c>
      <c r="L104">
        <f t="shared" si="19"/>
        <v>0</v>
      </c>
      <c r="M104">
        <f>IF(G104&gt;0,1,0)</f>
        <v>0</v>
      </c>
    </row>
    <row r="105" spans="1:13" x14ac:dyDescent="0.35">
      <c r="A105" t="s">
        <v>106</v>
      </c>
      <c r="B105">
        <v>2015</v>
      </c>
      <c r="C105">
        <v>13</v>
      </c>
      <c r="F105" s="2"/>
      <c r="I105">
        <f t="shared" si="17"/>
        <v>0</v>
      </c>
      <c r="J105">
        <f t="shared" si="18"/>
        <v>0</v>
      </c>
      <c r="L105">
        <f t="shared" si="19"/>
        <v>0</v>
      </c>
      <c r="M105">
        <f t="shared" si="20"/>
        <v>0</v>
      </c>
    </row>
    <row r="106" spans="1:13" x14ac:dyDescent="0.35">
      <c r="A106" t="s">
        <v>107</v>
      </c>
      <c r="B106">
        <v>2018</v>
      </c>
      <c r="C106">
        <v>7</v>
      </c>
      <c r="F106" s="2"/>
      <c r="I106">
        <f t="shared" si="17"/>
        <v>0</v>
      </c>
      <c r="J106">
        <f t="shared" si="18"/>
        <v>0</v>
      </c>
      <c r="L106">
        <f t="shared" si="19"/>
        <v>0</v>
      </c>
      <c r="M106">
        <f t="shared" si="20"/>
        <v>0</v>
      </c>
    </row>
    <row r="107" spans="1:13" x14ac:dyDescent="0.35">
      <c r="A107" t="s">
        <v>108</v>
      </c>
      <c r="B107">
        <v>2018</v>
      </c>
      <c r="C107">
        <v>7</v>
      </c>
      <c r="F107" s="2"/>
      <c r="I107">
        <f t="shared" si="17"/>
        <v>0</v>
      </c>
      <c r="J107">
        <f t="shared" si="18"/>
        <v>0</v>
      </c>
      <c r="L107">
        <f t="shared" si="19"/>
        <v>0</v>
      </c>
      <c r="M107">
        <f t="shared" si="20"/>
        <v>0</v>
      </c>
    </row>
    <row r="108" spans="1:13" x14ac:dyDescent="0.35">
      <c r="A108" t="s">
        <v>109</v>
      </c>
      <c r="B108">
        <v>2018</v>
      </c>
      <c r="C108">
        <v>7</v>
      </c>
      <c r="F108" s="2"/>
      <c r="I108">
        <f t="shared" si="17"/>
        <v>0</v>
      </c>
      <c r="J108">
        <f t="shared" si="18"/>
        <v>0</v>
      </c>
      <c r="L108">
        <f t="shared" si="19"/>
        <v>0</v>
      </c>
      <c r="M108">
        <f t="shared" si="20"/>
        <v>0</v>
      </c>
    </row>
    <row r="109" spans="1:13" s="4" customFormat="1" x14ac:dyDescent="0.35">
      <c r="A109" s="4" t="s">
        <v>110</v>
      </c>
      <c r="B109" s="4">
        <v>2016</v>
      </c>
      <c r="C109" s="4">
        <v>11</v>
      </c>
      <c r="D109" s="4">
        <v>7</v>
      </c>
      <c r="E109" s="4">
        <v>9</v>
      </c>
      <c r="F109" s="5">
        <f>SUM(D109:E109)/2</f>
        <v>8</v>
      </c>
      <c r="G109" s="6">
        <f>F109</f>
        <v>8</v>
      </c>
      <c r="I109" s="4">
        <f t="shared" si="17"/>
        <v>1</v>
      </c>
      <c r="J109" s="4">
        <f t="shared" si="18"/>
        <v>1</v>
      </c>
      <c r="L109" s="4">
        <f t="shared" si="19"/>
        <v>1</v>
      </c>
      <c r="M109" s="4">
        <f t="shared" si="20"/>
        <v>1</v>
      </c>
    </row>
    <row r="110" spans="1:13" x14ac:dyDescent="0.35">
      <c r="A110" t="s">
        <v>111</v>
      </c>
      <c r="B110">
        <v>2018</v>
      </c>
      <c r="C110">
        <v>7</v>
      </c>
      <c r="D110">
        <v>7</v>
      </c>
      <c r="E110">
        <v>7</v>
      </c>
      <c r="F110" s="2">
        <f>SUM(D110:E110)/2</f>
        <v>7</v>
      </c>
      <c r="G110" s="3">
        <f>F110</f>
        <v>7</v>
      </c>
      <c r="I110">
        <f t="shared" si="17"/>
        <v>1</v>
      </c>
      <c r="J110">
        <f t="shared" si="18"/>
        <v>1</v>
      </c>
      <c r="L110">
        <f t="shared" si="19"/>
        <v>1</v>
      </c>
      <c r="M110">
        <f t="shared" si="20"/>
        <v>1</v>
      </c>
    </row>
    <row r="111" spans="1:13" s="4" customFormat="1" x14ac:dyDescent="0.35">
      <c r="A111" s="4" t="s">
        <v>112</v>
      </c>
      <c r="B111" s="4">
        <v>2016</v>
      </c>
      <c r="C111" s="4">
        <v>11</v>
      </c>
      <c r="D111" s="4">
        <v>4</v>
      </c>
      <c r="E111" s="4">
        <v>10</v>
      </c>
      <c r="F111" s="5">
        <f t="shared" ref="F111" si="21">SUM(D111:E111)/2</f>
        <v>7</v>
      </c>
      <c r="G111" s="6">
        <f t="shared" ref="G111" si="22">F111</f>
        <v>7</v>
      </c>
      <c r="I111" s="4">
        <f t="shared" si="17"/>
        <v>1</v>
      </c>
      <c r="J111" s="4">
        <f t="shared" si="18"/>
        <v>1</v>
      </c>
      <c r="L111" s="4">
        <f t="shared" si="19"/>
        <v>1</v>
      </c>
      <c r="M111" s="4">
        <f t="shared" si="20"/>
        <v>1</v>
      </c>
    </row>
    <row r="112" spans="1:13" x14ac:dyDescent="0.35">
      <c r="A112" t="s">
        <v>113</v>
      </c>
      <c r="B112">
        <v>2018</v>
      </c>
      <c r="C112">
        <v>7</v>
      </c>
      <c r="D112">
        <v>1</v>
      </c>
      <c r="E112">
        <v>0</v>
      </c>
      <c r="F112" s="2">
        <f t="shared" ref="F112:F113" si="23">SUM(D112:E112)/2</f>
        <v>0.5</v>
      </c>
      <c r="G112" s="3">
        <f t="shared" ref="G112:G113" si="24">F112</f>
        <v>0.5</v>
      </c>
      <c r="I112">
        <f t="shared" si="17"/>
        <v>1</v>
      </c>
      <c r="J112">
        <f t="shared" si="18"/>
        <v>0</v>
      </c>
      <c r="L112">
        <f t="shared" si="19"/>
        <v>0</v>
      </c>
      <c r="M112">
        <f t="shared" si="20"/>
        <v>1</v>
      </c>
    </row>
    <row r="113" spans="1:13" x14ac:dyDescent="0.35">
      <c r="A113" t="s">
        <v>114</v>
      </c>
      <c r="B113">
        <v>2013</v>
      </c>
      <c r="C113">
        <v>17</v>
      </c>
      <c r="D113">
        <v>0</v>
      </c>
      <c r="E113">
        <v>0</v>
      </c>
      <c r="F113" s="2">
        <f t="shared" si="23"/>
        <v>0</v>
      </c>
      <c r="G113" s="3">
        <f t="shared" si="24"/>
        <v>0</v>
      </c>
      <c r="I113">
        <f t="shared" si="17"/>
        <v>0</v>
      </c>
      <c r="J113">
        <f t="shared" si="18"/>
        <v>0</v>
      </c>
      <c r="L113">
        <f t="shared" si="19"/>
        <v>0</v>
      </c>
      <c r="M113">
        <f t="shared" si="20"/>
        <v>0</v>
      </c>
    </row>
    <row r="114" spans="1:13" x14ac:dyDescent="0.35">
      <c r="A114" t="s">
        <v>115</v>
      </c>
      <c r="B114">
        <v>2015</v>
      </c>
      <c r="C114">
        <v>13</v>
      </c>
      <c r="F114" s="2"/>
      <c r="I114">
        <f t="shared" si="17"/>
        <v>0</v>
      </c>
      <c r="J114">
        <f t="shared" si="18"/>
        <v>0</v>
      </c>
      <c r="L114">
        <f t="shared" si="19"/>
        <v>0</v>
      </c>
      <c r="M114">
        <f t="shared" si="20"/>
        <v>0</v>
      </c>
    </row>
    <row r="115" spans="1:13" x14ac:dyDescent="0.35">
      <c r="A115" t="s">
        <v>116</v>
      </c>
      <c r="B115">
        <v>2017</v>
      </c>
      <c r="C115">
        <v>9</v>
      </c>
      <c r="F115" s="2"/>
      <c r="I115">
        <f t="shared" si="17"/>
        <v>0</v>
      </c>
      <c r="J115">
        <f t="shared" si="18"/>
        <v>0</v>
      </c>
      <c r="L115">
        <f t="shared" si="19"/>
        <v>0</v>
      </c>
      <c r="M115">
        <f t="shared" si="20"/>
        <v>0</v>
      </c>
    </row>
    <row r="116" spans="1:13" x14ac:dyDescent="0.35">
      <c r="A116" t="s">
        <v>117</v>
      </c>
      <c r="B116">
        <v>2018</v>
      </c>
      <c r="C116">
        <v>7</v>
      </c>
      <c r="F116" s="2"/>
      <c r="I116">
        <f t="shared" si="17"/>
        <v>0</v>
      </c>
      <c r="J116">
        <f t="shared" si="18"/>
        <v>0</v>
      </c>
      <c r="L116">
        <f t="shared" si="19"/>
        <v>0</v>
      </c>
      <c r="M116">
        <f t="shared" si="20"/>
        <v>0</v>
      </c>
    </row>
    <row r="117" spans="1:13" x14ac:dyDescent="0.35">
      <c r="A117" t="s">
        <v>118</v>
      </c>
      <c r="B117">
        <v>2014</v>
      </c>
      <c r="C117">
        <v>15</v>
      </c>
      <c r="F117" s="2"/>
      <c r="I117">
        <f t="shared" si="17"/>
        <v>0</v>
      </c>
      <c r="J117">
        <f t="shared" si="18"/>
        <v>0</v>
      </c>
      <c r="L117">
        <f t="shared" si="19"/>
        <v>0</v>
      </c>
      <c r="M117">
        <f t="shared" si="20"/>
        <v>0</v>
      </c>
    </row>
    <row r="118" spans="1:13" x14ac:dyDescent="0.35">
      <c r="A118" t="s">
        <v>119</v>
      </c>
      <c r="B118">
        <v>2017</v>
      </c>
      <c r="C118">
        <v>9</v>
      </c>
      <c r="D118">
        <v>0</v>
      </c>
      <c r="E118">
        <v>0</v>
      </c>
      <c r="F118" s="2">
        <f>SUM(D118:E118)/2</f>
        <v>0</v>
      </c>
      <c r="G118" s="3">
        <f>F118</f>
        <v>0</v>
      </c>
      <c r="I118">
        <f t="shared" si="17"/>
        <v>0</v>
      </c>
      <c r="J118">
        <f t="shared" si="18"/>
        <v>0</v>
      </c>
      <c r="L118">
        <f t="shared" si="19"/>
        <v>0</v>
      </c>
      <c r="M118">
        <f t="shared" si="20"/>
        <v>0</v>
      </c>
    </row>
    <row r="119" spans="1:13" x14ac:dyDescent="0.35">
      <c r="A119" t="s">
        <v>120</v>
      </c>
      <c r="B119">
        <v>2016</v>
      </c>
      <c r="C119">
        <v>11</v>
      </c>
      <c r="F119" s="2"/>
      <c r="I119">
        <f t="shared" si="17"/>
        <v>0</v>
      </c>
      <c r="J119">
        <f t="shared" si="18"/>
        <v>0</v>
      </c>
      <c r="L119">
        <f t="shared" si="19"/>
        <v>0</v>
      </c>
      <c r="M119">
        <f t="shared" si="20"/>
        <v>0</v>
      </c>
    </row>
    <row r="120" spans="1:13" x14ac:dyDescent="0.35">
      <c r="A120" t="s">
        <v>121</v>
      </c>
      <c r="B120">
        <v>2017</v>
      </c>
      <c r="C120">
        <v>9</v>
      </c>
      <c r="F120" s="2"/>
      <c r="I120">
        <f t="shared" si="17"/>
        <v>0</v>
      </c>
      <c r="J120">
        <f t="shared" si="18"/>
        <v>0</v>
      </c>
      <c r="L120">
        <f t="shared" si="19"/>
        <v>0</v>
      </c>
      <c r="M120">
        <f t="shared" si="20"/>
        <v>0</v>
      </c>
    </row>
    <row r="121" spans="1:13" x14ac:dyDescent="0.35">
      <c r="A121" t="s">
        <v>122</v>
      </c>
      <c r="B121">
        <v>2018</v>
      </c>
      <c r="C121">
        <v>7</v>
      </c>
      <c r="D121">
        <v>3</v>
      </c>
      <c r="E121">
        <v>1</v>
      </c>
      <c r="F121" s="2">
        <f>SUM(D121:E121)/2</f>
        <v>2</v>
      </c>
      <c r="G121" s="3">
        <f>F121</f>
        <v>2</v>
      </c>
      <c r="I121">
        <f t="shared" si="17"/>
        <v>1</v>
      </c>
      <c r="J121">
        <f t="shared" si="18"/>
        <v>0</v>
      </c>
      <c r="L121">
        <f t="shared" si="19"/>
        <v>0</v>
      </c>
      <c r="M121">
        <f t="shared" si="20"/>
        <v>1</v>
      </c>
    </row>
    <row r="122" spans="1:13" x14ac:dyDescent="0.35">
      <c r="A122" t="s">
        <v>123</v>
      </c>
      <c r="B122">
        <v>2018</v>
      </c>
      <c r="C122">
        <v>7</v>
      </c>
      <c r="F122" s="2"/>
      <c r="I122">
        <f t="shared" si="17"/>
        <v>0</v>
      </c>
      <c r="J122">
        <f t="shared" si="18"/>
        <v>0</v>
      </c>
      <c r="L122">
        <f t="shared" si="19"/>
        <v>0</v>
      </c>
      <c r="M122">
        <f t="shared" si="20"/>
        <v>0</v>
      </c>
    </row>
    <row r="123" spans="1:13" x14ac:dyDescent="0.35">
      <c r="A123" t="s">
        <v>124</v>
      </c>
      <c r="B123">
        <v>2018</v>
      </c>
      <c r="C123">
        <v>7</v>
      </c>
      <c r="F123" s="2"/>
      <c r="I123">
        <f t="shared" si="17"/>
        <v>0</v>
      </c>
      <c r="J123">
        <f t="shared" si="18"/>
        <v>0</v>
      </c>
      <c r="L123">
        <f t="shared" si="19"/>
        <v>0</v>
      </c>
      <c r="M123">
        <f t="shared" si="20"/>
        <v>0</v>
      </c>
    </row>
    <row r="124" spans="1:13" x14ac:dyDescent="0.35">
      <c r="A124" t="s">
        <v>125</v>
      </c>
      <c r="B124">
        <v>2018</v>
      </c>
      <c r="C124">
        <v>7</v>
      </c>
      <c r="F124" s="2"/>
      <c r="I124">
        <f t="shared" si="17"/>
        <v>0</v>
      </c>
      <c r="J124">
        <f t="shared" si="18"/>
        <v>0</v>
      </c>
      <c r="L124">
        <f t="shared" si="19"/>
        <v>0</v>
      </c>
      <c r="M124">
        <f t="shared" si="20"/>
        <v>0</v>
      </c>
    </row>
    <row r="125" spans="1:13" x14ac:dyDescent="0.35">
      <c r="A125" t="s">
        <v>126</v>
      </c>
      <c r="B125">
        <v>2016</v>
      </c>
      <c r="C125">
        <v>11</v>
      </c>
      <c r="F125" s="2"/>
      <c r="I125">
        <f t="shared" si="17"/>
        <v>0</v>
      </c>
      <c r="J125">
        <f t="shared" si="18"/>
        <v>0</v>
      </c>
      <c r="L125">
        <f t="shared" si="19"/>
        <v>0</v>
      </c>
      <c r="M125">
        <f t="shared" si="20"/>
        <v>0</v>
      </c>
    </row>
    <row r="126" spans="1:13" x14ac:dyDescent="0.35">
      <c r="A126" t="s">
        <v>127</v>
      </c>
      <c r="B126">
        <v>2018</v>
      </c>
      <c r="C126">
        <v>7</v>
      </c>
      <c r="D126">
        <v>10</v>
      </c>
      <c r="E126">
        <v>10</v>
      </c>
      <c r="F126" s="2">
        <f t="shared" ref="F126:F127" si="25">SUM(D126:E126)/2</f>
        <v>10</v>
      </c>
      <c r="G126" s="3">
        <f t="shared" ref="G126:G127" si="26">F126</f>
        <v>10</v>
      </c>
      <c r="I126">
        <f t="shared" si="17"/>
        <v>1</v>
      </c>
      <c r="J126">
        <f t="shared" si="18"/>
        <v>1</v>
      </c>
      <c r="L126">
        <f t="shared" si="19"/>
        <v>1</v>
      </c>
      <c r="M126">
        <f t="shared" si="20"/>
        <v>1</v>
      </c>
    </row>
    <row r="127" spans="1:13" x14ac:dyDescent="0.35">
      <c r="A127" t="s">
        <v>128</v>
      </c>
      <c r="B127">
        <v>2018</v>
      </c>
      <c r="C127">
        <v>7</v>
      </c>
      <c r="D127">
        <v>0</v>
      </c>
      <c r="E127">
        <v>0</v>
      </c>
      <c r="F127" s="2">
        <f t="shared" si="25"/>
        <v>0</v>
      </c>
      <c r="G127" s="3">
        <f t="shared" si="26"/>
        <v>0</v>
      </c>
      <c r="I127">
        <f t="shared" si="17"/>
        <v>0</v>
      </c>
      <c r="J127">
        <f t="shared" si="18"/>
        <v>0</v>
      </c>
      <c r="L127">
        <f t="shared" si="19"/>
        <v>0</v>
      </c>
      <c r="M127">
        <f t="shared" si="20"/>
        <v>0</v>
      </c>
    </row>
    <row r="128" spans="1:13" s="4" customFormat="1" x14ac:dyDescent="0.35">
      <c r="A128" s="4" t="s">
        <v>129</v>
      </c>
      <c r="B128" s="4">
        <v>2014</v>
      </c>
      <c r="C128" s="4">
        <v>15</v>
      </c>
      <c r="D128" s="4">
        <v>0</v>
      </c>
      <c r="E128" s="4">
        <v>0</v>
      </c>
      <c r="F128" s="5">
        <f t="shared" ref="F128" si="27">SUM(D128:E128)/2</f>
        <v>0</v>
      </c>
      <c r="G128" s="6">
        <f t="shared" ref="G128" si="28">F128</f>
        <v>0</v>
      </c>
      <c r="I128" s="4">
        <f t="shared" si="17"/>
        <v>0</v>
      </c>
      <c r="J128" s="4">
        <f t="shared" si="18"/>
        <v>0</v>
      </c>
      <c r="L128" s="4">
        <f t="shared" si="19"/>
        <v>0</v>
      </c>
      <c r="M128" s="4">
        <f t="shared" si="20"/>
        <v>0</v>
      </c>
    </row>
    <row r="129" spans="1:13" x14ac:dyDescent="0.35">
      <c r="A129" t="s">
        <v>130</v>
      </c>
      <c r="B129">
        <v>2017</v>
      </c>
      <c r="C129">
        <v>9</v>
      </c>
      <c r="F129" s="2"/>
      <c r="I129">
        <f t="shared" si="17"/>
        <v>0</v>
      </c>
      <c r="J129">
        <f t="shared" si="18"/>
        <v>0</v>
      </c>
      <c r="L129">
        <f t="shared" si="19"/>
        <v>0</v>
      </c>
      <c r="M129">
        <f t="shared" si="20"/>
        <v>0</v>
      </c>
    </row>
    <row r="130" spans="1:13" x14ac:dyDescent="0.35">
      <c r="A130" t="s">
        <v>131</v>
      </c>
      <c r="B130">
        <v>2018</v>
      </c>
      <c r="C130">
        <v>7</v>
      </c>
      <c r="F130" s="2"/>
      <c r="I130">
        <f t="shared" ref="I130:I144" si="29">IF(F130&gt;0,1,0)</f>
        <v>0</v>
      </c>
      <c r="J130">
        <f t="shared" ref="J130:J144" si="30">IF(F130&lt;4.5,0,1)</f>
        <v>0</v>
      </c>
      <c r="L130">
        <f t="shared" ref="L130:L144" si="31">IF(G130&lt;4.5,0,1)</f>
        <v>0</v>
      </c>
      <c r="M130">
        <f t="shared" ref="M130:M144" si="32">IF(G130&gt;0,1,0)</f>
        <v>0</v>
      </c>
    </row>
    <row r="131" spans="1:13" x14ac:dyDescent="0.35">
      <c r="A131" t="s">
        <v>132</v>
      </c>
      <c r="B131">
        <v>2018</v>
      </c>
      <c r="C131">
        <v>7</v>
      </c>
      <c r="D131">
        <v>0</v>
      </c>
      <c r="E131">
        <v>0</v>
      </c>
      <c r="F131" s="2">
        <f>SUM(D131:E131)/2</f>
        <v>0</v>
      </c>
      <c r="G131" s="3">
        <f>F131</f>
        <v>0</v>
      </c>
      <c r="I131">
        <f t="shared" si="29"/>
        <v>0</v>
      </c>
      <c r="J131">
        <f t="shared" si="30"/>
        <v>0</v>
      </c>
      <c r="L131">
        <f t="shared" si="31"/>
        <v>0</v>
      </c>
      <c r="M131">
        <f t="shared" si="32"/>
        <v>0</v>
      </c>
    </row>
    <row r="132" spans="1:13" x14ac:dyDescent="0.35">
      <c r="A132" t="s">
        <v>133</v>
      </c>
      <c r="B132">
        <v>2018</v>
      </c>
      <c r="C132">
        <v>7</v>
      </c>
      <c r="F132" s="2"/>
      <c r="I132">
        <f t="shared" si="29"/>
        <v>0</v>
      </c>
      <c r="J132">
        <f t="shared" si="30"/>
        <v>0</v>
      </c>
      <c r="L132">
        <f t="shared" si="31"/>
        <v>0</v>
      </c>
      <c r="M132">
        <f t="shared" si="32"/>
        <v>0</v>
      </c>
    </row>
    <row r="133" spans="1:13" x14ac:dyDescent="0.35">
      <c r="A133" t="s">
        <v>134</v>
      </c>
      <c r="B133">
        <v>2018</v>
      </c>
      <c r="C133">
        <v>7</v>
      </c>
      <c r="F133" s="2"/>
      <c r="I133">
        <f t="shared" si="29"/>
        <v>0</v>
      </c>
      <c r="J133">
        <f t="shared" si="30"/>
        <v>0</v>
      </c>
      <c r="L133">
        <f t="shared" si="31"/>
        <v>0</v>
      </c>
      <c r="M133">
        <f t="shared" si="32"/>
        <v>0</v>
      </c>
    </row>
    <row r="134" spans="1:13" x14ac:dyDescent="0.35">
      <c r="A134" t="s">
        <v>135</v>
      </c>
      <c r="B134">
        <v>2018</v>
      </c>
      <c r="C134">
        <v>7</v>
      </c>
      <c r="F134" s="2"/>
      <c r="I134">
        <f t="shared" si="29"/>
        <v>0</v>
      </c>
      <c r="J134">
        <f t="shared" si="30"/>
        <v>0</v>
      </c>
      <c r="L134">
        <f t="shared" si="31"/>
        <v>0</v>
      </c>
      <c r="M134">
        <f t="shared" si="32"/>
        <v>0</v>
      </c>
    </row>
    <row r="135" spans="1:13" x14ac:dyDescent="0.35">
      <c r="A135" t="s">
        <v>136</v>
      </c>
      <c r="B135">
        <v>2017</v>
      </c>
      <c r="C135">
        <v>9</v>
      </c>
      <c r="F135" s="2"/>
      <c r="G135">
        <v>5.5</v>
      </c>
      <c r="I135">
        <f t="shared" si="29"/>
        <v>0</v>
      </c>
      <c r="J135">
        <f t="shared" si="30"/>
        <v>0</v>
      </c>
      <c r="L135">
        <f t="shared" si="31"/>
        <v>1</v>
      </c>
      <c r="M135">
        <f t="shared" si="32"/>
        <v>1</v>
      </c>
    </row>
    <row r="136" spans="1:13" x14ac:dyDescent="0.35">
      <c r="A136" t="s">
        <v>137</v>
      </c>
      <c r="B136">
        <v>2018</v>
      </c>
      <c r="C136">
        <v>7</v>
      </c>
      <c r="D136">
        <v>0</v>
      </c>
      <c r="E136">
        <v>0</v>
      </c>
      <c r="F136" s="2">
        <f t="shared" ref="F136:F137" si="33">SUM(D136:E136)/2</f>
        <v>0</v>
      </c>
      <c r="G136" s="3">
        <f t="shared" ref="G136:G137" si="34">F136</f>
        <v>0</v>
      </c>
      <c r="I136">
        <f t="shared" si="29"/>
        <v>0</v>
      </c>
      <c r="J136">
        <f t="shared" si="30"/>
        <v>0</v>
      </c>
      <c r="L136">
        <f t="shared" si="31"/>
        <v>0</v>
      </c>
      <c r="M136">
        <f t="shared" si="32"/>
        <v>0</v>
      </c>
    </row>
    <row r="137" spans="1:13" x14ac:dyDescent="0.35">
      <c r="A137" t="s">
        <v>138</v>
      </c>
      <c r="B137">
        <v>2018</v>
      </c>
      <c r="C137">
        <v>7</v>
      </c>
      <c r="D137">
        <v>2</v>
      </c>
      <c r="E137">
        <v>2</v>
      </c>
      <c r="F137" s="2">
        <f t="shared" si="33"/>
        <v>2</v>
      </c>
      <c r="G137" s="3">
        <f t="shared" si="34"/>
        <v>2</v>
      </c>
      <c r="I137">
        <f t="shared" si="29"/>
        <v>1</v>
      </c>
      <c r="J137">
        <f t="shared" si="30"/>
        <v>0</v>
      </c>
      <c r="L137">
        <f t="shared" si="31"/>
        <v>0</v>
      </c>
      <c r="M137">
        <f t="shared" si="32"/>
        <v>1</v>
      </c>
    </row>
    <row r="138" spans="1:13" x14ac:dyDescent="0.35">
      <c r="A138" t="s">
        <v>139</v>
      </c>
      <c r="B138">
        <v>2018</v>
      </c>
      <c r="C138">
        <v>7</v>
      </c>
      <c r="F138" s="2"/>
      <c r="I138">
        <f t="shared" si="29"/>
        <v>0</v>
      </c>
      <c r="J138">
        <f t="shared" si="30"/>
        <v>0</v>
      </c>
      <c r="L138">
        <f t="shared" si="31"/>
        <v>0</v>
      </c>
      <c r="M138">
        <f t="shared" si="32"/>
        <v>0</v>
      </c>
    </row>
    <row r="139" spans="1:13" x14ac:dyDescent="0.35">
      <c r="A139" t="s">
        <v>140</v>
      </c>
      <c r="B139">
        <v>2015</v>
      </c>
      <c r="C139">
        <v>13</v>
      </c>
      <c r="F139" s="2"/>
      <c r="I139">
        <f t="shared" si="29"/>
        <v>0</v>
      </c>
      <c r="J139">
        <f t="shared" si="30"/>
        <v>0</v>
      </c>
      <c r="L139">
        <f t="shared" si="31"/>
        <v>0</v>
      </c>
      <c r="M139">
        <f t="shared" si="32"/>
        <v>0</v>
      </c>
    </row>
    <row r="140" spans="1:13" x14ac:dyDescent="0.35">
      <c r="A140" t="s">
        <v>141</v>
      </c>
      <c r="B140">
        <v>2016</v>
      </c>
      <c r="C140">
        <v>11</v>
      </c>
      <c r="F140" s="2"/>
      <c r="I140">
        <f t="shared" si="29"/>
        <v>0</v>
      </c>
      <c r="J140">
        <f t="shared" si="30"/>
        <v>0</v>
      </c>
      <c r="L140">
        <f t="shared" si="31"/>
        <v>0</v>
      </c>
      <c r="M140">
        <f t="shared" si="32"/>
        <v>0</v>
      </c>
    </row>
    <row r="141" spans="1:13" s="4" customFormat="1" x14ac:dyDescent="0.35">
      <c r="A141" s="4" t="s">
        <v>142</v>
      </c>
      <c r="B141" s="4">
        <v>2016</v>
      </c>
      <c r="C141" s="4">
        <v>11</v>
      </c>
      <c r="D141" s="4">
        <v>3</v>
      </c>
      <c r="E141" s="4">
        <v>9</v>
      </c>
      <c r="F141" s="5">
        <f t="shared" ref="F141" si="35">SUM(D141:E141)/2</f>
        <v>6</v>
      </c>
      <c r="G141" s="6">
        <f t="shared" ref="G141" si="36">F141</f>
        <v>6</v>
      </c>
      <c r="I141" s="4">
        <f t="shared" si="29"/>
        <v>1</v>
      </c>
      <c r="J141" s="4">
        <f t="shared" si="30"/>
        <v>1</v>
      </c>
      <c r="L141" s="4">
        <f t="shared" si="31"/>
        <v>1</v>
      </c>
      <c r="M141" s="4">
        <f t="shared" si="32"/>
        <v>1</v>
      </c>
    </row>
    <row r="142" spans="1:13" x14ac:dyDescent="0.35">
      <c r="A142" t="s">
        <v>143</v>
      </c>
      <c r="B142">
        <v>2018</v>
      </c>
      <c r="C142">
        <v>7</v>
      </c>
      <c r="F142" s="2"/>
      <c r="I142">
        <f t="shared" si="29"/>
        <v>0</v>
      </c>
      <c r="J142">
        <f t="shared" si="30"/>
        <v>0</v>
      </c>
      <c r="L142">
        <f t="shared" si="31"/>
        <v>0</v>
      </c>
      <c r="M142">
        <f t="shared" si="32"/>
        <v>0</v>
      </c>
    </row>
    <row r="143" spans="1:13" x14ac:dyDescent="0.35">
      <c r="A143" t="s">
        <v>144</v>
      </c>
      <c r="B143">
        <v>2017</v>
      </c>
      <c r="C143">
        <v>9</v>
      </c>
      <c r="F143" s="2"/>
      <c r="I143">
        <f t="shared" si="29"/>
        <v>0</v>
      </c>
      <c r="J143">
        <f t="shared" si="30"/>
        <v>0</v>
      </c>
      <c r="L143">
        <f t="shared" si="31"/>
        <v>0</v>
      </c>
      <c r="M143">
        <f t="shared" si="32"/>
        <v>0</v>
      </c>
    </row>
    <row r="144" spans="1:13" x14ac:dyDescent="0.35">
      <c r="A144" t="s">
        <v>145</v>
      </c>
      <c r="B144">
        <v>2018</v>
      </c>
      <c r="C144">
        <v>7</v>
      </c>
      <c r="F144" s="2"/>
      <c r="I144">
        <f t="shared" si="29"/>
        <v>0</v>
      </c>
      <c r="J144">
        <f t="shared" si="30"/>
        <v>0</v>
      </c>
      <c r="L144">
        <f t="shared" si="31"/>
        <v>0</v>
      </c>
      <c r="M144">
        <f t="shared" si="32"/>
        <v>0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2022-03-29T10:55:30Z</dcterms:created>
  <dcterms:modified xsi:type="dcterms:W3CDTF">2022-07-04T21:42:41Z</dcterms:modified>
</cp:coreProperties>
</file>