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0" i="1" l="1"/>
  <c r="G88" i="1"/>
  <c r="G101" i="1"/>
  <c r="H7" i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2" i="1"/>
  <c r="P1" i="1" l="1"/>
  <c r="G2" i="1"/>
  <c r="H2" i="1"/>
  <c r="I2" i="1"/>
  <c r="G3" i="1"/>
  <c r="I3" i="1" s="1"/>
  <c r="H3" i="1"/>
  <c r="G4" i="1"/>
  <c r="H4" i="1"/>
  <c r="G5" i="1"/>
  <c r="I5" i="1" s="1"/>
  <c r="H5" i="1"/>
  <c r="G6" i="1"/>
  <c r="H6" i="1"/>
  <c r="G8" i="1"/>
  <c r="I8" i="1" s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I19" i="1" s="1"/>
  <c r="G20" i="1"/>
  <c r="H20" i="1"/>
  <c r="G22" i="1"/>
  <c r="H22" i="1"/>
  <c r="G23" i="1"/>
  <c r="H23" i="1"/>
  <c r="G24" i="1"/>
  <c r="H24" i="1"/>
  <c r="G26" i="1"/>
  <c r="H26" i="1"/>
  <c r="G29" i="1"/>
  <c r="H29" i="1"/>
  <c r="H30" i="1"/>
  <c r="G31" i="1"/>
  <c r="H31" i="1"/>
  <c r="G32" i="1"/>
  <c r="H32" i="1"/>
  <c r="G33" i="1"/>
  <c r="H33" i="1"/>
  <c r="G34" i="1"/>
  <c r="H34" i="1"/>
  <c r="G35" i="1"/>
  <c r="H35" i="1"/>
  <c r="G38" i="1"/>
  <c r="H38" i="1"/>
  <c r="G39" i="1"/>
  <c r="H39" i="1"/>
  <c r="G41" i="1"/>
  <c r="H41" i="1"/>
  <c r="G42" i="1"/>
  <c r="H42" i="1"/>
  <c r="G44" i="1"/>
  <c r="I44" i="1" s="1"/>
  <c r="H44" i="1"/>
  <c r="G46" i="1"/>
  <c r="H46" i="1"/>
  <c r="G47" i="1"/>
  <c r="H47" i="1"/>
  <c r="G48" i="1"/>
  <c r="H48" i="1"/>
  <c r="G50" i="1"/>
  <c r="H50" i="1"/>
  <c r="G279" i="1"/>
  <c r="H279" i="1"/>
  <c r="G257" i="1"/>
  <c r="I257" i="1" s="1"/>
  <c r="H257" i="1"/>
  <c r="G7" i="1"/>
  <c r="G21" i="1"/>
  <c r="H21" i="1"/>
  <c r="G25" i="1"/>
  <c r="H25" i="1"/>
  <c r="G27" i="1"/>
  <c r="H27" i="1"/>
  <c r="G28" i="1"/>
  <c r="H28" i="1"/>
  <c r="G36" i="1"/>
  <c r="H36" i="1"/>
  <c r="G37" i="1"/>
  <c r="H37" i="1"/>
  <c r="G40" i="1"/>
  <c r="H40" i="1"/>
  <c r="G43" i="1"/>
  <c r="H43" i="1"/>
  <c r="G45" i="1"/>
  <c r="H45" i="1"/>
  <c r="G49" i="1"/>
  <c r="H49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I82" i="1" s="1"/>
  <c r="H82" i="1"/>
  <c r="G83" i="1"/>
  <c r="H83" i="1"/>
  <c r="G84" i="1"/>
  <c r="H84" i="1"/>
  <c r="G85" i="1"/>
  <c r="H85" i="1"/>
  <c r="G86" i="1"/>
  <c r="I86" i="1" s="1"/>
  <c r="H86" i="1"/>
  <c r="G87" i="1"/>
  <c r="H87" i="1"/>
  <c r="H88" i="1"/>
  <c r="I88" i="1" s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2" i="1"/>
  <c r="I71" i="1" l="1"/>
  <c r="I69" i="1"/>
  <c r="I67" i="1"/>
  <c r="I65" i="1"/>
  <c r="N65" i="1" s="1"/>
  <c r="I61" i="1"/>
  <c r="I59" i="1"/>
  <c r="I55" i="1"/>
  <c r="I53" i="1"/>
  <c r="N53" i="1" s="1"/>
  <c r="I40" i="1"/>
  <c r="I27" i="1"/>
  <c r="I100" i="1"/>
  <c r="I98" i="1"/>
  <c r="N98" i="1" s="1"/>
  <c r="I96" i="1"/>
  <c r="I94" i="1"/>
  <c r="N94" i="1" s="1"/>
  <c r="I90" i="1"/>
  <c r="I180" i="1"/>
  <c r="N180" i="1" s="1"/>
  <c r="I130" i="1"/>
  <c r="I106" i="1"/>
  <c r="N106" i="1" s="1"/>
  <c r="I279" i="1"/>
  <c r="I46" i="1"/>
  <c r="N46" i="1" s="1"/>
  <c r="I318" i="1"/>
  <c r="N318" i="1" s="1"/>
  <c r="I314" i="1"/>
  <c r="N314" i="1" s="1"/>
  <c r="I312" i="1"/>
  <c r="I310" i="1"/>
  <c r="N310" i="1" s="1"/>
  <c r="I254" i="1"/>
  <c r="N254" i="1" s="1"/>
  <c r="I248" i="1"/>
  <c r="N248" i="1" s="1"/>
  <c r="I232" i="1"/>
  <c r="I226" i="1"/>
  <c r="N226" i="1" s="1"/>
  <c r="I220" i="1"/>
  <c r="I214" i="1"/>
  <c r="N214" i="1" s="1"/>
  <c r="I210" i="1"/>
  <c r="I198" i="1"/>
  <c r="N198" i="1" s="1"/>
  <c r="I188" i="1"/>
  <c r="I184" i="1"/>
  <c r="N184" i="1" s="1"/>
  <c r="I182" i="1"/>
  <c r="N182" i="1" s="1"/>
  <c r="I176" i="1"/>
  <c r="N176" i="1" s="1"/>
  <c r="I172" i="1"/>
  <c r="N172" i="1" s="1"/>
  <c r="I170" i="1"/>
  <c r="M170" i="1" s="1"/>
  <c r="I168" i="1"/>
  <c r="I166" i="1"/>
  <c r="N166" i="1" s="1"/>
  <c r="I162" i="1"/>
  <c r="I158" i="1"/>
  <c r="M158" i="1" s="1"/>
  <c r="I154" i="1"/>
  <c r="N154" i="1" s="1"/>
  <c r="I150" i="1"/>
  <c r="N150" i="1" s="1"/>
  <c r="I148" i="1"/>
  <c r="I144" i="1"/>
  <c r="N144" i="1" s="1"/>
  <c r="I142" i="1"/>
  <c r="I140" i="1"/>
  <c r="N140" i="1" s="1"/>
  <c r="I138" i="1"/>
  <c r="I134" i="1"/>
  <c r="N134" i="1" s="1"/>
  <c r="I132" i="1"/>
  <c r="N132" i="1" s="1"/>
  <c r="I124" i="1"/>
  <c r="N124" i="1" s="1"/>
  <c r="I122" i="1"/>
  <c r="N122" i="1" s="1"/>
  <c r="I120" i="1"/>
  <c r="N120" i="1" s="1"/>
  <c r="I118" i="1"/>
  <c r="N118" i="1" s="1"/>
  <c r="I116" i="1"/>
  <c r="N116" i="1" s="1"/>
  <c r="I114" i="1"/>
  <c r="I112" i="1"/>
  <c r="N112" i="1" s="1"/>
  <c r="I108" i="1"/>
  <c r="I104" i="1"/>
  <c r="N104" i="1" s="1"/>
  <c r="I102" i="1"/>
  <c r="N102" i="1" s="1"/>
  <c r="I15" i="1"/>
  <c r="M15" i="1" s="1"/>
  <c r="I11" i="1"/>
  <c r="M11" i="1" s="1"/>
  <c r="I26" i="1"/>
  <c r="M26" i="1" s="1"/>
  <c r="I20" i="1"/>
  <c r="N20" i="1" s="1"/>
  <c r="I16" i="1"/>
  <c r="N16" i="1" s="1"/>
  <c r="D320" i="1"/>
  <c r="I319" i="1"/>
  <c r="N319" i="1" s="1"/>
  <c r="I317" i="1"/>
  <c r="N317" i="1" s="1"/>
  <c r="I311" i="1"/>
  <c r="N311" i="1" s="1"/>
  <c r="I309" i="1"/>
  <c r="N309" i="1" s="1"/>
  <c r="I305" i="1"/>
  <c r="N305" i="1" s="1"/>
  <c r="I303" i="1"/>
  <c r="N303" i="1" s="1"/>
  <c r="I301" i="1"/>
  <c r="N301" i="1" s="1"/>
  <c r="I299" i="1"/>
  <c r="N299" i="1" s="1"/>
  <c r="I297" i="1"/>
  <c r="N297" i="1" s="1"/>
  <c r="I295" i="1"/>
  <c r="N295" i="1" s="1"/>
  <c r="I293" i="1"/>
  <c r="N293" i="1" s="1"/>
  <c r="I291" i="1"/>
  <c r="I289" i="1"/>
  <c r="N289" i="1" s="1"/>
  <c r="I287" i="1"/>
  <c r="N287" i="1" s="1"/>
  <c r="I285" i="1"/>
  <c r="N285" i="1" s="1"/>
  <c r="I283" i="1"/>
  <c r="N283" i="1" s="1"/>
  <c r="I278" i="1"/>
  <c r="N278" i="1" s="1"/>
  <c r="I272" i="1"/>
  <c r="N272" i="1" s="1"/>
  <c r="I270" i="1"/>
  <c r="N270" i="1" s="1"/>
  <c r="I268" i="1"/>
  <c r="N268" i="1" s="1"/>
  <c r="I266" i="1"/>
  <c r="M266" i="1" s="1"/>
  <c r="I264" i="1"/>
  <c r="M264" i="1" s="1"/>
  <c r="I258" i="1"/>
  <c r="N258" i="1" s="1"/>
  <c r="I255" i="1"/>
  <c r="N255" i="1" s="1"/>
  <c r="I253" i="1"/>
  <c r="M253" i="1" s="1"/>
  <c r="I251" i="1"/>
  <c r="M251" i="1" s="1"/>
  <c r="I247" i="1"/>
  <c r="N247" i="1" s="1"/>
  <c r="I245" i="1"/>
  <c r="M245" i="1" s="1"/>
  <c r="I243" i="1"/>
  <c r="M243" i="1" s="1"/>
  <c r="I235" i="1"/>
  <c r="I233" i="1"/>
  <c r="N233" i="1" s="1"/>
  <c r="I231" i="1"/>
  <c r="N231" i="1" s="1"/>
  <c r="I229" i="1"/>
  <c r="M229" i="1" s="1"/>
  <c r="I227" i="1"/>
  <c r="I225" i="1"/>
  <c r="N225" i="1" s="1"/>
  <c r="I219" i="1"/>
  <c r="N219" i="1" s="1"/>
  <c r="I215" i="1"/>
  <c r="N215" i="1" s="1"/>
  <c r="I213" i="1"/>
  <c r="I211" i="1"/>
  <c r="N211" i="1" s="1"/>
  <c r="I209" i="1"/>
  <c r="M209" i="1" s="1"/>
  <c r="I205" i="1"/>
  <c r="N205" i="1" s="1"/>
  <c r="I203" i="1"/>
  <c r="I201" i="1"/>
  <c r="N201" i="1" s="1"/>
  <c r="I199" i="1"/>
  <c r="I197" i="1"/>
  <c r="N197" i="1" s="1"/>
  <c r="I193" i="1"/>
  <c r="N193" i="1" s="1"/>
  <c r="I187" i="1"/>
  <c r="N187" i="1" s="1"/>
  <c r="I185" i="1"/>
  <c r="I183" i="1"/>
  <c r="N183" i="1" s="1"/>
  <c r="I179" i="1"/>
  <c r="N179" i="1" s="1"/>
  <c r="I177" i="1"/>
  <c r="N177" i="1" s="1"/>
  <c r="I175" i="1"/>
  <c r="I169" i="1"/>
  <c r="N169" i="1" s="1"/>
  <c r="I167" i="1"/>
  <c r="N167" i="1" s="1"/>
  <c r="I165" i="1"/>
  <c r="N165" i="1" s="1"/>
  <c r="I163" i="1"/>
  <c r="I159" i="1"/>
  <c r="N159" i="1" s="1"/>
  <c r="I155" i="1"/>
  <c r="N155" i="1" s="1"/>
  <c r="I153" i="1"/>
  <c r="N153" i="1" s="1"/>
  <c r="I149" i="1"/>
  <c r="N149" i="1" s="1"/>
  <c r="I147" i="1"/>
  <c r="N147" i="1" s="1"/>
  <c r="I145" i="1"/>
  <c r="N145" i="1" s="1"/>
  <c r="I143" i="1"/>
  <c r="N143" i="1" s="1"/>
  <c r="I141" i="1"/>
  <c r="I139" i="1"/>
  <c r="N139" i="1" s="1"/>
  <c r="I135" i="1"/>
  <c r="M135" i="1" s="1"/>
  <c r="I133" i="1"/>
  <c r="N133" i="1" s="1"/>
  <c r="I131" i="1"/>
  <c r="N131" i="1" s="1"/>
  <c r="I129" i="1"/>
  <c r="N129" i="1" s="1"/>
  <c r="I127" i="1"/>
  <c r="I125" i="1"/>
  <c r="N125" i="1" s="1"/>
  <c r="I123" i="1"/>
  <c r="N123" i="1" s="1"/>
  <c r="I121" i="1"/>
  <c r="N121" i="1" s="1"/>
  <c r="I119" i="1"/>
  <c r="I117" i="1"/>
  <c r="N117" i="1" s="1"/>
  <c r="I115" i="1"/>
  <c r="N115" i="1" s="1"/>
  <c r="I111" i="1"/>
  <c r="N111" i="1" s="1"/>
  <c r="I109" i="1"/>
  <c r="N109" i="1" s="1"/>
  <c r="I107" i="1"/>
  <c r="N107" i="1" s="1"/>
  <c r="I105" i="1"/>
  <c r="M105" i="1" s="1"/>
  <c r="I103" i="1"/>
  <c r="N103" i="1" s="1"/>
  <c r="I101" i="1"/>
  <c r="M101" i="1" s="1"/>
  <c r="I99" i="1"/>
  <c r="N99" i="1" s="1"/>
  <c r="I97" i="1"/>
  <c r="M97" i="1" s="1"/>
  <c r="I95" i="1"/>
  <c r="N95" i="1" s="1"/>
  <c r="I93" i="1"/>
  <c r="M93" i="1" s="1"/>
  <c r="I91" i="1"/>
  <c r="N91" i="1" s="1"/>
  <c r="I89" i="1"/>
  <c r="I87" i="1"/>
  <c r="N87" i="1" s="1"/>
  <c r="I85" i="1"/>
  <c r="N85" i="1" s="1"/>
  <c r="I81" i="1"/>
  <c r="N81" i="1" s="1"/>
  <c r="I80" i="1"/>
  <c r="N80" i="1" s="1"/>
  <c r="I78" i="1"/>
  <c r="M78" i="1" s="1"/>
  <c r="I76" i="1"/>
  <c r="N76" i="1" s="1"/>
  <c r="I74" i="1"/>
  <c r="N74" i="1" s="1"/>
  <c r="I72" i="1"/>
  <c r="N72" i="1" s="1"/>
  <c r="I70" i="1"/>
  <c r="N70" i="1" s="1"/>
  <c r="I68" i="1"/>
  <c r="N68" i="1" s="1"/>
  <c r="I66" i="1"/>
  <c r="N66" i="1" s="1"/>
  <c r="I64" i="1"/>
  <c r="M64" i="1" s="1"/>
  <c r="I62" i="1"/>
  <c r="M62" i="1" s="1"/>
  <c r="I58" i="1"/>
  <c r="N58" i="1" s="1"/>
  <c r="I56" i="1"/>
  <c r="N56" i="1" s="1"/>
  <c r="I54" i="1"/>
  <c r="I52" i="1"/>
  <c r="N52" i="1" s="1"/>
  <c r="I43" i="1"/>
  <c r="I37" i="1"/>
  <c r="N37" i="1" s="1"/>
  <c r="I28" i="1"/>
  <c r="N28" i="1" s="1"/>
  <c r="I50" i="1"/>
  <c r="N50" i="1" s="1"/>
  <c r="I24" i="1"/>
  <c r="M24" i="1" s="1"/>
  <c r="I22" i="1"/>
  <c r="N22" i="1" s="1"/>
  <c r="I12" i="1"/>
  <c r="I6" i="1"/>
  <c r="N6" i="1" s="1"/>
  <c r="I186" i="1"/>
  <c r="M186" i="1" s="1"/>
  <c r="I110" i="1"/>
  <c r="N110" i="1" s="1"/>
  <c r="I75" i="1"/>
  <c r="N75" i="1" s="1"/>
  <c r="I51" i="1"/>
  <c r="N51" i="1" s="1"/>
  <c r="I41" i="1"/>
  <c r="I38" i="1"/>
  <c r="N38" i="1" s="1"/>
  <c r="I34" i="1"/>
  <c r="N34" i="1" s="1"/>
  <c r="I32" i="1"/>
  <c r="N32" i="1" s="1"/>
  <c r="I35" i="1"/>
  <c r="N35" i="1" s="1"/>
  <c r="I31" i="1"/>
  <c r="N31" i="1" s="1"/>
  <c r="N220" i="1"/>
  <c r="M220" i="1"/>
  <c r="N210" i="1"/>
  <c r="M210" i="1"/>
  <c r="N188" i="1"/>
  <c r="M188" i="1"/>
  <c r="N170" i="1"/>
  <c r="N168" i="1"/>
  <c r="M168" i="1"/>
  <c r="N158" i="1"/>
  <c r="N148" i="1"/>
  <c r="M148" i="1"/>
  <c r="N142" i="1"/>
  <c r="M142" i="1"/>
  <c r="N138" i="1"/>
  <c r="M138" i="1"/>
  <c r="N114" i="1"/>
  <c r="M114" i="1"/>
  <c r="N108" i="1"/>
  <c r="M108" i="1"/>
  <c r="N100" i="1"/>
  <c r="M100" i="1"/>
  <c r="N96" i="1"/>
  <c r="M96" i="1"/>
  <c r="N90" i="1"/>
  <c r="M90" i="1"/>
  <c r="N88" i="1"/>
  <c r="M88" i="1"/>
  <c r="N86" i="1"/>
  <c r="M86" i="1"/>
  <c r="N82" i="1"/>
  <c r="M82" i="1"/>
  <c r="N71" i="1"/>
  <c r="M71" i="1"/>
  <c r="N69" i="1"/>
  <c r="M69" i="1"/>
  <c r="N67" i="1"/>
  <c r="M67" i="1"/>
  <c r="M65" i="1"/>
  <c r="N61" i="1"/>
  <c r="M61" i="1"/>
  <c r="N59" i="1"/>
  <c r="M59" i="1"/>
  <c r="N55" i="1"/>
  <c r="M55" i="1"/>
  <c r="N40" i="1"/>
  <c r="M40" i="1"/>
  <c r="N15" i="1"/>
  <c r="N5" i="1"/>
  <c r="M5" i="1"/>
  <c r="M248" i="1"/>
  <c r="N232" i="1"/>
  <c r="M232" i="1"/>
  <c r="M214" i="1"/>
  <c r="N163" i="1"/>
  <c r="M163" i="1"/>
  <c r="N141" i="1"/>
  <c r="M141" i="1"/>
  <c r="N119" i="1"/>
  <c r="M119" i="1"/>
  <c r="M111" i="1"/>
  <c r="M109" i="1"/>
  <c r="M107" i="1"/>
  <c r="N105" i="1"/>
  <c r="N97" i="1"/>
  <c r="N93" i="1"/>
  <c r="N89" i="1"/>
  <c r="M89" i="1"/>
  <c r="M80" i="1"/>
  <c r="M76" i="1"/>
  <c r="M74" i="1"/>
  <c r="M68" i="1"/>
  <c r="M66" i="1"/>
  <c r="N64" i="1"/>
  <c r="M58" i="1"/>
  <c r="M56" i="1"/>
  <c r="N54" i="1"/>
  <c r="M54" i="1"/>
  <c r="N43" i="1"/>
  <c r="M43" i="1"/>
  <c r="N12" i="1"/>
  <c r="M12" i="1"/>
  <c r="N264" i="1"/>
  <c r="M193" i="1"/>
  <c r="N185" i="1"/>
  <c r="M185" i="1"/>
  <c r="M179" i="1"/>
  <c r="N175" i="1"/>
  <c r="M175" i="1"/>
  <c r="M167" i="1"/>
  <c r="M165" i="1"/>
  <c r="M149" i="1"/>
  <c r="N135" i="1"/>
  <c r="M131" i="1"/>
  <c r="N127" i="1"/>
  <c r="M127" i="1"/>
  <c r="M123" i="1"/>
  <c r="N41" i="1"/>
  <c r="M41" i="1"/>
  <c r="M317" i="1"/>
  <c r="M295" i="1"/>
  <c r="N291" i="1"/>
  <c r="M291" i="1"/>
  <c r="M287" i="1"/>
  <c r="M270" i="1"/>
  <c r="N266" i="1"/>
  <c r="M255" i="1"/>
  <c r="N251" i="1"/>
  <c r="N245" i="1"/>
  <c r="N235" i="1"/>
  <c r="M235" i="1"/>
  <c r="M231" i="1"/>
  <c r="N229" i="1"/>
  <c r="N227" i="1"/>
  <c r="M227" i="1"/>
  <c r="N213" i="1"/>
  <c r="M213" i="1"/>
  <c r="N209" i="1"/>
  <c r="N203" i="1"/>
  <c r="M203" i="1"/>
  <c r="N199" i="1"/>
  <c r="M199" i="1"/>
  <c r="M139" i="1"/>
  <c r="N162" i="1"/>
  <c r="M162" i="1"/>
  <c r="N130" i="1"/>
  <c r="M130" i="1"/>
  <c r="M106" i="1"/>
  <c r="M53" i="1"/>
  <c r="N27" i="1"/>
  <c r="M27" i="1"/>
  <c r="N279" i="1"/>
  <c r="M279" i="1"/>
  <c r="M34" i="1"/>
  <c r="N24" i="1"/>
  <c r="N8" i="1"/>
  <c r="M8" i="1"/>
  <c r="M3" i="1"/>
  <c r="N3" i="1"/>
  <c r="N186" i="1"/>
  <c r="N257" i="1"/>
  <c r="M257" i="1"/>
  <c r="I47" i="1"/>
  <c r="N44" i="1"/>
  <c r="M44" i="1"/>
  <c r="I42" i="1"/>
  <c r="M35" i="1"/>
  <c r="I30" i="1"/>
  <c r="M19" i="1"/>
  <c r="N19" i="1"/>
  <c r="I18" i="1"/>
  <c r="I13" i="1"/>
  <c r="N11" i="1"/>
  <c r="I10" i="1"/>
  <c r="N2" i="1"/>
  <c r="M2" i="1"/>
  <c r="M314" i="1"/>
  <c r="N312" i="1"/>
  <c r="M312" i="1"/>
  <c r="I302" i="1"/>
  <c r="I300" i="1"/>
  <c r="I298" i="1"/>
  <c r="I294" i="1"/>
  <c r="I288" i="1"/>
  <c r="I286" i="1"/>
  <c r="I282" i="1"/>
  <c r="I280" i="1"/>
  <c r="I277" i="1"/>
  <c r="I273" i="1"/>
  <c r="I269" i="1"/>
  <c r="I267" i="1"/>
  <c r="I265" i="1"/>
  <c r="I263" i="1"/>
  <c r="I261" i="1"/>
  <c r="I259" i="1"/>
  <c r="I256" i="1"/>
  <c r="I250" i="1"/>
  <c r="I244" i="1"/>
  <c r="I242" i="1"/>
  <c r="I238" i="1"/>
  <c r="I234" i="1"/>
  <c r="I224" i="1"/>
  <c r="I222" i="1"/>
  <c r="I216" i="1"/>
  <c r="I212" i="1"/>
  <c r="I208" i="1"/>
  <c r="I202" i="1"/>
  <c r="I196" i="1"/>
  <c r="I190" i="1"/>
  <c r="I164" i="1"/>
  <c r="I156" i="1"/>
  <c r="I146" i="1"/>
  <c r="I45" i="1"/>
  <c r="I39" i="1"/>
  <c r="I33" i="1"/>
  <c r="I23" i="1"/>
  <c r="I4" i="1"/>
  <c r="I60" i="1"/>
  <c r="I48" i="1"/>
  <c r="I29" i="1"/>
  <c r="I17" i="1"/>
  <c r="I14" i="1"/>
  <c r="I9" i="1"/>
  <c r="I306" i="1"/>
  <c r="I313" i="1"/>
  <c r="I304" i="1"/>
  <c r="I308" i="1"/>
  <c r="I316" i="1"/>
  <c r="I315" i="1"/>
  <c r="I307" i="1"/>
  <c r="I292" i="1"/>
  <c r="I276" i="1"/>
  <c r="I296" i="1"/>
  <c r="I284" i="1"/>
  <c r="I290" i="1"/>
  <c r="I281" i="1"/>
  <c r="I275" i="1"/>
  <c r="I274" i="1"/>
  <c r="I260" i="1"/>
  <c r="I237" i="1"/>
  <c r="I221" i="1"/>
  <c r="I262" i="1"/>
  <c r="I249" i="1"/>
  <c r="I252" i="1"/>
  <c r="I271" i="1"/>
  <c r="I228" i="1"/>
  <c r="I240" i="1"/>
  <c r="I206" i="1"/>
  <c r="I217" i="1"/>
  <c r="I218" i="1"/>
  <c r="I246" i="1"/>
  <c r="I223" i="1"/>
  <c r="I236" i="1"/>
  <c r="I241" i="1"/>
  <c r="I239" i="1"/>
  <c r="I230" i="1"/>
  <c r="I171" i="1"/>
  <c r="I160" i="1"/>
  <c r="I157" i="1"/>
  <c r="I204" i="1"/>
  <c r="I207" i="1"/>
  <c r="I200" i="1"/>
  <c r="I194" i="1"/>
  <c r="I195" i="1"/>
  <c r="I192" i="1"/>
  <c r="I189" i="1"/>
  <c r="I173" i="1"/>
  <c r="I178" i="1"/>
  <c r="I191" i="1"/>
  <c r="I174" i="1"/>
  <c r="I181" i="1"/>
  <c r="I161" i="1"/>
  <c r="I152" i="1"/>
  <c r="I151" i="1"/>
  <c r="I137" i="1"/>
  <c r="I92" i="1"/>
  <c r="I126" i="1"/>
  <c r="I136" i="1"/>
  <c r="I84" i="1"/>
  <c r="I79" i="1"/>
  <c r="I83" i="1"/>
  <c r="N83" i="1" s="1"/>
  <c r="I128" i="1"/>
  <c r="I113" i="1"/>
  <c r="I57" i="1"/>
  <c r="I63" i="1"/>
  <c r="I77" i="1"/>
  <c r="I49" i="1"/>
  <c r="I25" i="1"/>
  <c r="I7" i="1"/>
  <c r="I36" i="1"/>
  <c r="I73" i="1"/>
  <c r="I21" i="1"/>
  <c r="M180" i="1" l="1"/>
  <c r="M159" i="1"/>
  <c r="M215" i="1"/>
  <c r="N26" i="1"/>
  <c r="M98" i="1"/>
  <c r="N253" i="1"/>
  <c r="M297" i="1"/>
  <c r="M278" i="1"/>
  <c r="M46" i="1"/>
  <c r="M150" i="1"/>
  <c r="M51" i="1"/>
  <c r="M226" i="1"/>
  <c r="M305" i="1"/>
  <c r="M176" i="1"/>
  <c r="M31" i="1"/>
  <c r="M81" i="1"/>
  <c r="M102" i="1"/>
  <c r="M134" i="1"/>
  <c r="M117" i="1"/>
  <c r="M155" i="1"/>
  <c r="M85" i="1"/>
  <c r="M91" i="1"/>
  <c r="M99" i="1"/>
  <c r="M125" i="1"/>
  <c r="M145" i="1"/>
  <c r="M144" i="1"/>
  <c r="M20" i="1"/>
  <c r="M112" i="1"/>
  <c r="M122" i="1"/>
  <c r="M184" i="1"/>
  <c r="M254" i="1"/>
  <c r="M16" i="1"/>
  <c r="M318" i="1"/>
  <c r="M110" i="1"/>
  <c r="M94" i="1"/>
  <c r="M120" i="1"/>
  <c r="M172" i="1"/>
  <c r="M38" i="1"/>
  <c r="M201" i="1"/>
  <c r="M211" i="1"/>
  <c r="M225" i="1"/>
  <c r="M32" i="1"/>
  <c r="M70" i="1"/>
  <c r="N78" i="1"/>
  <c r="M133" i="1"/>
  <c r="M205" i="1"/>
  <c r="M95" i="1"/>
  <c r="M129" i="1"/>
  <c r="M310" i="1"/>
  <c r="M75" i="1"/>
  <c r="M116" i="1"/>
  <c r="M124" i="1"/>
  <c r="M198" i="1"/>
  <c r="M28" i="1"/>
  <c r="M147" i="1"/>
  <c r="M197" i="1"/>
  <c r="M219" i="1"/>
  <c r="N243" i="1"/>
  <c r="M283" i="1"/>
  <c r="M289" i="1"/>
  <c r="M299" i="1"/>
  <c r="M309" i="1"/>
  <c r="M319" i="1"/>
  <c r="M268" i="1"/>
  <c r="M6" i="1"/>
  <c r="M50" i="1"/>
  <c r="M52" i="1"/>
  <c r="N62" i="1"/>
  <c r="M72" i="1"/>
  <c r="M87" i="1"/>
  <c r="M103" i="1"/>
  <c r="M115" i="1"/>
  <c r="M121" i="1"/>
  <c r="M183" i="1"/>
  <c r="M104" i="1"/>
  <c r="M118" i="1"/>
  <c r="M132" i="1"/>
  <c r="M140" i="1"/>
  <c r="M154" i="1"/>
  <c r="M166" i="1"/>
  <c r="M182" i="1"/>
  <c r="M169" i="1"/>
  <c r="N101" i="1"/>
  <c r="M303" i="1"/>
  <c r="M272" i="1"/>
  <c r="M233" i="1"/>
  <c r="M37" i="1"/>
  <c r="M177" i="1"/>
  <c r="M247" i="1"/>
  <c r="M285" i="1"/>
  <c r="M293" i="1"/>
  <c r="M301" i="1"/>
  <c r="M311" i="1"/>
  <c r="M143" i="1"/>
  <c r="M187" i="1"/>
  <c r="M258" i="1"/>
  <c r="M22" i="1"/>
  <c r="M153" i="1"/>
  <c r="N63" i="1"/>
  <c r="M63" i="1"/>
  <c r="N152" i="1"/>
  <c r="M152" i="1"/>
  <c r="N207" i="1"/>
  <c r="M207" i="1"/>
  <c r="N221" i="1"/>
  <c r="M221" i="1"/>
  <c r="N315" i="1"/>
  <c r="M315" i="1"/>
  <c r="N48" i="1"/>
  <c r="M48" i="1"/>
  <c r="N190" i="1"/>
  <c r="M190" i="1"/>
  <c r="N250" i="1"/>
  <c r="M250" i="1"/>
  <c r="N286" i="1"/>
  <c r="M286" i="1"/>
  <c r="N161" i="1"/>
  <c r="M161" i="1"/>
  <c r="N252" i="1"/>
  <c r="M252" i="1"/>
  <c r="N306" i="1"/>
  <c r="M306" i="1"/>
  <c r="N146" i="1"/>
  <c r="M146" i="1"/>
  <c r="N238" i="1"/>
  <c r="M238" i="1"/>
  <c r="N256" i="1"/>
  <c r="M256" i="1"/>
  <c r="N265" i="1"/>
  <c r="M265" i="1"/>
  <c r="N277" i="1"/>
  <c r="M277" i="1"/>
  <c r="N288" i="1"/>
  <c r="M288" i="1"/>
  <c r="N302" i="1"/>
  <c r="M302" i="1"/>
  <c r="N47" i="1"/>
  <c r="M47" i="1"/>
  <c r="M7" i="1"/>
  <c r="N7" i="1"/>
  <c r="M83" i="1"/>
  <c r="N191" i="1"/>
  <c r="M191" i="1"/>
  <c r="N171" i="1"/>
  <c r="M171" i="1"/>
  <c r="N217" i="1"/>
  <c r="M217" i="1"/>
  <c r="N275" i="1"/>
  <c r="M275" i="1"/>
  <c r="N313" i="1"/>
  <c r="M313" i="1"/>
  <c r="N212" i="1"/>
  <c r="M212" i="1"/>
  <c r="N263" i="1"/>
  <c r="M263" i="1"/>
  <c r="N300" i="1"/>
  <c r="M300" i="1"/>
  <c r="N10" i="1"/>
  <c r="M10" i="1"/>
  <c r="N25" i="1"/>
  <c r="M25" i="1"/>
  <c r="N79" i="1"/>
  <c r="M79" i="1"/>
  <c r="N178" i="1"/>
  <c r="M178" i="1"/>
  <c r="N204" i="1"/>
  <c r="M204" i="1"/>
  <c r="N223" i="1"/>
  <c r="M223" i="1"/>
  <c r="N237" i="1"/>
  <c r="M237" i="1"/>
  <c r="N276" i="1"/>
  <c r="M276" i="1"/>
  <c r="N14" i="1"/>
  <c r="M14" i="1"/>
  <c r="N196" i="1"/>
  <c r="M196" i="1"/>
  <c r="N73" i="1"/>
  <c r="M73" i="1"/>
  <c r="N49" i="1"/>
  <c r="M49" i="1"/>
  <c r="N113" i="1"/>
  <c r="M113" i="1"/>
  <c r="N84" i="1"/>
  <c r="M84" i="1"/>
  <c r="N137" i="1"/>
  <c r="M137" i="1"/>
  <c r="N181" i="1"/>
  <c r="M181" i="1"/>
  <c r="N173" i="1"/>
  <c r="M173" i="1"/>
  <c r="N194" i="1"/>
  <c r="M194" i="1"/>
  <c r="N157" i="1"/>
  <c r="M157" i="1"/>
  <c r="N239" i="1"/>
  <c r="M239" i="1"/>
  <c r="N246" i="1"/>
  <c r="M246" i="1"/>
  <c r="N240" i="1"/>
  <c r="M240" i="1"/>
  <c r="N249" i="1"/>
  <c r="M249" i="1"/>
  <c r="N260" i="1"/>
  <c r="M260" i="1"/>
  <c r="N290" i="1"/>
  <c r="M290" i="1"/>
  <c r="N292" i="1"/>
  <c r="M292" i="1"/>
  <c r="N308" i="1"/>
  <c r="M308" i="1"/>
  <c r="N17" i="1"/>
  <c r="M17" i="1"/>
  <c r="N4" i="1"/>
  <c r="M4" i="1"/>
  <c r="N33" i="1"/>
  <c r="M33" i="1"/>
  <c r="N156" i="1"/>
  <c r="M156" i="1"/>
  <c r="N202" i="1"/>
  <c r="M202" i="1"/>
  <c r="N222" i="1"/>
  <c r="M222" i="1"/>
  <c r="N242" i="1"/>
  <c r="M242" i="1"/>
  <c r="N259" i="1"/>
  <c r="M259" i="1"/>
  <c r="N267" i="1"/>
  <c r="M267" i="1"/>
  <c r="N280" i="1"/>
  <c r="M280" i="1"/>
  <c r="N294" i="1"/>
  <c r="M294" i="1"/>
  <c r="N42" i="1"/>
  <c r="M42" i="1"/>
  <c r="N126" i="1"/>
  <c r="M126" i="1"/>
  <c r="N192" i="1"/>
  <c r="M192" i="1"/>
  <c r="N236" i="1"/>
  <c r="M236" i="1"/>
  <c r="N271" i="1"/>
  <c r="M271" i="1"/>
  <c r="N296" i="1"/>
  <c r="M296" i="1"/>
  <c r="N9" i="1"/>
  <c r="M9" i="1"/>
  <c r="N45" i="1"/>
  <c r="M45" i="1"/>
  <c r="N234" i="1"/>
  <c r="M234" i="1"/>
  <c r="N273" i="1"/>
  <c r="M273" i="1"/>
  <c r="N18" i="1"/>
  <c r="M18" i="1"/>
  <c r="N21" i="1"/>
  <c r="M21" i="1"/>
  <c r="N57" i="1"/>
  <c r="M57" i="1"/>
  <c r="N92" i="1"/>
  <c r="M92" i="1"/>
  <c r="N195" i="1"/>
  <c r="M195" i="1"/>
  <c r="N230" i="1"/>
  <c r="M230" i="1"/>
  <c r="N206" i="1"/>
  <c r="M206" i="1"/>
  <c r="N281" i="1"/>
  <c r="M281" i="1"/>
  <c r="N316" i="1"/>
  <c r="M316" i="1"/>
  <c r="N60" i="1"/>
  <c r="M60" i="1"/>
  <c r="N216" i="1"/>
  <c r="M216" i="1"/>
  <c r="N36" i="1"/>
  <c r="M36" i="1"/>
  <c r="N77" i="1"/>
  <c r="M77" i="1"/>
  <c r="N128" i="1"/>
  <c r="M128" i="1"/>
  <c r="N136" i="1"/>
  <c r="M136" i="1"/>
  <c r="N151" i="1"/>
  <c r="M151" i="1"/>
  <c r="N174" i="1"/>
  <c r="M174" i="1"/>
  <c r="N189" i="1"/>
  <c r="M189" i="1"/>
  <c r="N200" i="1"/>
  <c r="M200" i="1"/>
  <c r="N160" i="1"/>
  <c r="M160" i="1"/>
  <c r="N241" i="1"/>
  <c r="M241" i="1"/>
  <c r="N218" i="1"/>
  <c r="M218" i="1"/>
  <c r="N228" i="1"/>
  <c r="M228" i="1"/>
  <c r="N262" i="1"/>
  <c r="M262" i="1"/>
  <c r="N274" i="1"/>
  <c r="M274" i="1"/>
  <c r="N284" i="1"/>
  <c r="M284" i="1"/>
  <c r="N307" i="1"/>
  <c r="M307" i="1"/>
  <c r="N304" i="1"/>
  <c r="M304" i="1"/>
  <c r="N29" i="1"/>
  <c r="M29" i="1"/>
  <c r="N23" i="1"/>
  <c r="M23" i="1"/>
  <c r="N39" i="1"/>
  <c r="M39" i="1"/>
  <c r="N164" i="1"/>
  <c r="M164" i="1"/>
  <c r="N208" i="1"/>
  <c r="M208" i="1"/>
  <c r="N224" i="1"/>
  <c r="M224" i="1"/>
  <c r="N244" i="1"/>
  <c r="M244" i="1"/>
  <c r="N261" i="1"/>
  <c r="M261" i="1"/>
  <c r="N269" i="1"/>
  <c r="M269" i="1"/>
  <c r="N282" i="1"/>
  <c r="M282" i="1"/>
  <c r="N298" i="1"/>
  <c r="M298" i="1"/>
  <c r="N13" i="1"/>
  <c r="M13" i="1"/>
  <c r="N30" i="1"/>
  <c r="M30" i="1"/>
  <c r="N1" i="1" l="1"/>
  <c r="M1" i="1"/>
  <c r="O1" i="1" l="1"/>
</calcChain>
</file>

<file path=xl/sharedStrings.xml><?xml version="1.0" encoding="utf-8"?>
<sst xmlns="http://schemas.openxmlformats.org/spreadsheetml/2006/main" count="327" uniqueCount="325">
  <si>
    <t>ΑΕΜ</t>
  </si>
  <si>
    <t>Έτος εισαγωγής</t>
  </si>
  <si>
    <t>Εξάμηνο</t>
  </si>
  <si>
    <t>151472</t>
  </si>
  <si>
    <t>152025</t>
  </si>
  <si>
    <t>151900</t>
  </si>
  <si>
    <t>151765</t>
  </si>
  <si>
    <t>151839</t>
  </si>
  <si>
    <t>151942</t>
  </si>
  <si>
    <t>151796</t>
  </si>
  <si>
    <t>151775</t>
  </si>
  <si>
    <t>151794</t>
  </si>
  <si>
    <t>151801</t>
  </si>
  <si>
    <t>15863</t>
  </si>
  <si>
    <t>151848</t>
  </si>
  <si>
    <t>151695</t>
  </si>
  <si>
    <t>151889</t>
  </si>
  <si>
    <t>151482</t>
  </si>
  <si>
    <t>152064</t>
  </si>
  <si>
    <t>151908</t>
  </si>
  <si>
    <t>151821</t>
  </si>
  <si>
    <t>151375</t>
  </si>
  <si>
    <t>151860</t>
  </si>
  <si>
    <t>151235</t>
  </si>
  <si>
    <t>151875</t>
  </si>
  <si>
    <t>151886</t>
  </si>
  <si>
    <t>151995</t>
  </si>
  <si>
    <t>151449</t>
  </si>
  <si>
    <t>151781</t>
  </si>
  <si>
    <t>151774</t>
  </si>
  <si>
    <t>151981</t>
  </si>
  <si>
    <t>151755</t>
  </si>
  <si>
    <t>151810</t>
  </si>
  <si>
    <t>15912</t>
  </si>
  <si>
    <t>151829</t>
  </si>
  <si>
    <t>152002</t>
  </si>
  <si>
    <t>151974</t>
  </si>
  <si>
    <t>151652</t>
  </si>
  <si>
    <t>151777</t>
  </si>
  <si>
    <t>151691</t>
  </si>
  <si>
    <t>151850</t>
  </si>
  <si>
    <t>151639</t>
  </si>
  <si>
    <t>151956</t>
  </si>
  <si>
    <t>151919</t>
  </si>
  <si>
    <t>151957</t>
  </si>
  <si>
    <t>151146</t>
  </si>
  <si>
    <t>152015</t>
  </si>
  <si>
    <t>151827</t>
  </si>
  <si>
    <t>151914</t>
  </si>
  <si>
    <t>151381</t>
  </si>
  <si>
    <t>152066</t>
  </si>
  <si>
    <t>151804</t>
  </si>
  <si>
    <t>151820</t>
  </si>
  <si>
    <t>151918</t>
  </si>
  <si>
    <t>151262</t>
  </si>
  <si>
    <t>152019</t>
  </si>
  <si>
    <t>151658</t>
  </si>
  <si>
    <t>151847</t>
  </si>
  <si>
    <t>151818</t>
  </si>
  <si>
    <t>151540</t>
  </si>
  <si>
    <t>151891</t>
  </si>
  <si>
    <t>151945</t>
  </si>
  <si>
    <t>151958</t>
  </si>
  <si>
    <t>151676</t>
  </si>
  <si>
    <t>151648</t>
  </si>
  <si>
    <t>151825</t>
  </si>
  <si>
    <t>151932</t>
  </si>
  <si>
    <t>151959</t>
  </si>
  <si>
    <t>152010</t>
  </si>
  <si>
    <t>15613</t>
  </si>
  <si>
    <t>151280</t>
  </si>
  <si>
    <t>151730</t>
  </si>
  <si>
    <t>152034</t>
  </si>
  <si>
    <t>152052</t>
  </si>
  <si>
    <t>151962</t>
  </si>
  <si>
    <t>151726</t>
  </si>
  <si>
    <t>152037</t>
  </si>
  <si>
    <t>151532</t>
  </si>
  <si>
    <t>151969</t>
  </si>
  <si>
    <t>151819</t>
  </si>
  <si>
    <t>151871</t>
  </si>
  <si>
    <t>152059</t>
  </si>
  <si>
    <t>151507</t>
  </si>
  <si>
    <t>152020</t>
  </si>
  <si>
    <t>152030</t>
  </si>
  <si>
    <t>151952</t>
  </si>
  <si>
    <t>15896</t>
  </si>
  <si>
    <t>151868</t>
  </si>
  <si>
    <t>151975</t>
  </si>
  <si>
    <t>151517</t>
  </si>
  <si>
    <t>151716</t>
  </si>
  <si>
    <t>151909</t>
  </si>
  <si>
    <t>152133</t>
  </si>
  <si>
    <t>151934</t>
  </si>
  <si>
    <t>151842</t>
  </si>
  <si>
    <t>151455</t>
  </si>
  <si>
    <t>152004</t>
  </si>
  <si>
    <t>151920</t>
  </si>
  <si>
    <t>151921</t>
  </si>
  <si>
    <t>151167</t>
  </si>
  <si>
    <t>151704</t>
  </si>
  <si>
    <t>151165</t>
  </si>
  <si>
    <t>151436</t>
  </si>
  <si>
    <t>151845</t>
  </si>
  <si>
    <t>151739</t>
  </si>
  <si>
    <t>151385</t>
  </si>
  <si>
    <t>151478</t>
  </si>
  <si>
    <t>151767</t>
  </si>
  <si>
    <t>151912</t>
  </si>
  <si>
    <t>151267</t>
  </si>
  <si>
    <t>152056</t>
  </si>
  <si>
    <t>151982</t>
  </si>
  <si>
    <t>151772</t>
  </si>
  <si>
    <t>151782</t>
  </si>
  <si>
    <t>151950</t>
  </si>
  <si>
    <t>151744</t>
  </si>
  <si>
    <t>151603</t>
  </si>
  <si>
    <t>151901</t>
  </si>
  <si>
    <t>151816</t>
  </si>
  <si>
    <t>151924</t>
  </si>
  <si>
    <t>151173</t>
  </si>
  <si>
    <t>15794</t>
  </si>
  <si>
    <t>151742</t>
  </si>
  <si>
    <t>151748</t>
  </si>
  <si>
    <t>151456</t>
  </si>
  <si>
    <t>151780</t>
  </si>
  <si>
    <t>151634</t>
  </si>
  <si>
    <t>151803</t>
  </si>
  <si>
    <t>151508</t>
  </si>
  <si>
    <t>151940</t>
  </si>
  <si>
    <t>151811</t>
  </si>
  <si>
    <t>151633</t>
  </si>
  <si>
    <t>151488</t>
  </si>
  <si>
    <t>151261</t>
  </si>
  <si>
    <t>151943</t>
  </si>
  <si>
    <t>151812</t>
  </si>
  <si>
    <t>151213</t>
  </si>
  <si>
    <t>151543</t>
  </si>
  <si>
    <t>151826</t>
  </si>
  <si>
    <t>152042</t>
  </si>
  <si>
    <t>151698</t>
  </si>
  <si>
    <t>151835</t>
  </si>
  <si>
    <t>151665</t>
  </si>
  <si>
    <t>152061</t>
  </si>
  <si>
    <t>151313</t>
  </si>
  <si>
    <t>151838</t>
  </si>
  <si>
    <t>151697</t>
  </si>
  <si>
    <t>151681</t>
  </si>
  <si>
    <t>151972</t>
  </si>
  <si>
    <t>151824</t>
  </si>
  <si>
    <t>151830</t>
  </si>
  <si>
    <t>151664</t>
  </si>
  <si>
    <t>151937</t>
  </si>
  <si>
    <t>151999</t>
  </si>
  <si>
    <t>151395</t>
  </si>
  <si>
    <t>151979</t>
  </si>
  <si>
    <t>151853</t>
  </si>
  <si>
    <t>152011</t>
  </si>
  <si>
    <t>152028</t>
  </si>
  <si>
    <t>151617</t>
  </si>
  <si>
    <t>151581</t>
  </si>
  <si>
    <t>151738</t>
  </si>
  <si>
    <t>151720</t>
  </si>
  <si>
    <t>151834</t>
  </si>
  <si>
    <t>151360</t>
  </si>
  <si>
    <t>151946</t>
  </si>
  <si>
    <t>151802</t>
  </si>
  <si>
    <t>151967</t>
  </si>
  <si>
    <t>151989</t>
  </si>
  <si>
    <t>151715</t>
  </si>
  <si>
    <t>151451</t>
  </si>
  <si>
    <t>152007</t>
  </si>
  <si>
    <t>151928</t>
  </si>
  <si>
    <t>151721</t>
  </si>
  <si>
    <t>151371</t>
  </si>
  <si>
    <t>151521</t>
  </si>
  <si>
    <t>151475</t>
  </si>
  <si>
    <t>151221</t>
  </si>
  <si>
    <t>151643</t>
  </si>
  <si>
    <t>151571</t>
  </si>
  <si>
    <t>151863</t>
  </si>
  <si>
    <t>152055</t>
  </si>
  <si>
    <t>151910</t>
  </si>
  <si>
    <t>151881</t>
  </si>
  <si>
    <t>151759</t>
  </si>
  <si>
    <t>152047</t>
  </si>
  <si>
    <t>151930</t>
  </si>
  <si>
    <t>152041</t>
  </si>
  <si>
    <t>152036</t>
  </si>
  <si>
    <t>151890</t>
  </si>
  <si>
    <t>151662</t>
  </si>
  <si>
    <t>151938</t>
  </si>
  <si>
    <t>152001</t>
  </si>
  <si>
    <t>152003</t>
  </si>
  <si>
    <t>151973</t>
  </si>
  <si>
    <t>151836</t>
  </si>
  <si>
    <t>151593</t>
  </si>
  <si>
    <t>151996</t>
  </si>
  <si>
    <t>151791</t>
  </si>
  <si>
    <t>151401</t>
  </si>
  <si>
    <t>151612</t>
  </si>
  <si>
    <t>151686</t>
  </si>
  <si>
    <t>151638</t>
  </si>
  <si>
    <t>151870</t>
  </si>
  <si>
    <t>151966</t>
  </si>
  <si>
    <t>151459</t>
  </si>
  <si>
    <t>151046</t>
  </si>
  <si>
    <t>151929</t>
  </si>
  <si>
    <t>152027</t>
  </si>
  <si>
    <t>151747</t>
  </si>
  <si>
    <t>151832</t>
  </si>
  <si>
    <t>151983</t>
  </si>
  <si>
    <t>151783</t>
  </si>
  <si>
    <t>151729</t>
  </si>
  <si>
    <t>152005</t>
  </si>
  <si>
    <t>151808</t>
  </si>
  <si>
    <t>152050</t>
  </si>
  <si>
    <t>151894</t>
  </si>
  <si>
    <t>152046</t>
  </si>
  <si>
    <t>151935</t>
  </si>
  <si>
    <t>151779</t>
  </si>
  <si>
    <t>152031</t>
  </si>
  <si>
    <t>151466</t>
  </si>
  <si>
    <t>152022</t>
  </si>
  <si>
    <t>151984</t>
  </si>
  <si>
    <t>151987</t>
  </si>
  <si>
    <t>151735</t>
  </si>
  <si>
    <t>151988</t>
  </si>
  <si>
    <t>151764</t>
  </si>
  <si>
    <t>151688</t>
  </si>
  <si>
    <t>151332</t>
  </si>
  <si>
    <t>151980</t>
  </si>
  <si>
    <t>151926</t>
  </si>
  <si>
    <t>152014</t>
  </si>
  <si>
    <t>151295</t>
  </si>
  <si>
    <t>151754</t>
  </si>
  <si>
    <t>151992</t>
  </si>
  <si>
    <t>151674</t>
  </si>
  <si>
    <t>151964</t>
  </si>
  <si>
    <t>15470</t>
  </si>
  <si>
    <t>151993</t>
  </si>
  <si>
    <t>151758</t>
  </si>
  <si>
    <t>151424</t>
  </si>
  <si>
    <t>151463</t>
  </si>
  <si>
    <t>152044</t>
  </si>
  <si>
    <t>151706</t>
  </si>
  <si>
    <t>151642</t>
  </si>
  <si>
    <t>151425</t>
  </si>
  <si>
    <t>151766</t>
  </si>
  <si>
    <t>151905</t>
  </si>
  <si>
    <t>151925</t>
  </si>
  <si>
    <t>151854</t>
  </si>
  <si>
    <t>151971</t>
  </si>
  <si>
    <t>152023</t>
  </si>
  <si>
    <t>151951</t>
  </si>
  <si>
    <t>151725</t>
  </si>
  <si>
    <t>151192</t>
  </si>
  <si>
    <t>151902</t>
  </si>
  <si>
    <t>151388</t>
  </si>
  <si>
    <t>151787</t>
  </si>
  <si>
    <t>151828</t>
  </si>
  <si>
    <t>151936</t>
  </si>
  <si>
    <t>151864</t>
  </si>
  <si>
    <t>151877</t>
  </si>
  <si>
    <t>151771</t>
  </si>
  <si>
    <t>151741</t>
  </si>
  <si>
    <t>151685</t>
  </si>
  <si>
    <t>151904</t>
  </si>
  <si>
    <t>151708</t>
  </si>
  <si>
    <t>151916</t>
  </si>
  <si>
    <t>152054</t>
  </si>
  <si>
    <t>151387</t>
  </si>
  <si>
    <t>151743</t>
  </si>
  <si>
    <t>151241</t>
  </si>
  <si>
    <t>151768</t>
  </si>
  <si>
    <t>151965</t>
  </si>
  <si>
    <t>151660</t>
  </si>
  <si>
    <t>152008</t>
  </si>
  <si>
    <t>151650</t>
  </si>
  <si>
    <t>151670</t>
  </si>
  <si>
    <t>152060</t>
  </si>
  <si>
    <t>151976</t>
  </si>
  <si>
    <t>152021</t>
  </si>
  <si>
    <t>151736</t>
  </si>
  <si>
    <t>151907</t>
  </si>
  <si>
    <t>152026</t>
  </si>
  <si>
    <t>15468</t>
  </si>
  <si>
    <t>151806</t>
  </si>
  <si>
    <t>151985</t>
  </si>
  <si>
    <t>151913</t>
  </si>
  <si>
    <t>151448</t>
  </si>
  <si>
    <t>151785</t>
  </si>
  <si>
    <t>151859</t>
  </si>
  <si>
    <t>151408</t>
  </si>
  <si>
    <t>151922</t>
  </si>
  <si>
    <t>152009</t>
  </si>
  <si>
    <t>152013</t>
  </si>
  <si>
    <t>151679</t>
  </si>
  <si>
    <t>152058</t>
  </si>
  <si>
    <t>15978</t>
  </si>
  <si>
    <t>152043</t>
  </si>
  <si>
    <t>152018</t>
  </si>
  <si>
    <t>151947</t>
  </si>
  <si>
    <t>151807</t>
  </si>
  <si>
    <t>151569</t>
  </si>
  <si>
    <t>151675</t>
  </si>
  <si>
    <t>152017</t>
  </si>
  <si>
    <t>151997</t>
  </si>
  <si>
    <t>151270</t>
  </si>
  <si>
    <t>151954</t>
  </si>
  <si>
    <t>152012</t>
  </si>
  <si>
    <t>151903</t>
  </si>
  <si>
    <t>151931</t>
  </si>
  <si>
    <t>151030</t>
  </si>
  <si>
    <t>152035</t>
  </si>
  <si>
    <t>151948</t>
  </si>
  <si>
    <t>151941</t>
  </si>
  <si>
    <t>151663</t>
  </si>
  <si>
    <t>151867</t>
  </si>
  <si>
    <t>151978</t>
  </si>
  <si>
    <t>151776</t>
  </si>
  <si>
    <t>ΦΕΒ Θ1</t>
  </si>
  <si>
    <t>ΦΕΒ Θ2</t>
  </si>
  <si>
    <t>ΤΕΛΙΚΟΣ ΒΑΘΜΟΣ</t>
  </si>
  <si>
    <t>ΠΤΥΧΙΑΚΗ ΙΟΥΝΙΟΥ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</si>
</sst>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4" fontId="1" fillId="0" borderId="0" xfId="0" applyNumberFormat="1" applyFo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0"/>
  <sheetViews>
    <sheetView tabSelected="1" zoomScale="60" zoomScaleNormal="60" workbookViewId="0">
      <pane xSplit="1" ySplit="1" topLeftCell="B289" activePane="bottomRight" state="frozen"/>
      <selection pane="topRight" activeCell="C1" sqref="C1"/>
      <selection pane="bottomLeft" activeCell="A2" sqref="A2"/>
      <selection pane="bottomRight" activeCell="J175" sqref="J175"/>
    </sheetView>
  </sheetViews>
  <sheetFormatPr defaultRowHeight="14.5" x14ac:dyDescent="0.35"/>
  <cols>
    <col min="1" max="1" width="6.81640625" bestFit="1" customWidth="1"/>
    <col min="9" max="9" width="16.08984375" style="1" bestFit="1" customWidth="1"/>
  </cols>
  <sheetData>
    <row r="1" spans="1:19" s="1" customFormat="1" x14ac:dyDescent="0.35">
      <c r="A1" s="1" t="s">
        <v>0</v>
      </c>
      <c r="B1" s="1" t="s">
        <v>1</v>
      </c>
      <c r="C1" s="1" t="s">
        <v>2</v>
      </c>
      <c r="E1" s="2" t="s">
        <v>321</v>
      </c>
      <c r="F1" s="2" t="s">
        <v>322</v>
      </c>
      <c r="G1" s="2" t="s">
        <v>321</v>
      </c>
      <c r="H1" s="2" t="s">
        <v>322</v>
      </c>
      <c r="I1" s="1" t="s">
        <v>323</v>
      </c>
      <c r="M1" s="1">
        <f>SUM(M2:M319)</f>
        <v>94</v>
      </c>
      <c r="N1" s="1">
        <f>SUM(N2:N319)</f>
        <v>32</v>
      </c>
      <c r="O1" s="3">
        <f>100*N1/M1</f>
        <v>34.042553191489361</v>
      </c>
      <c r="P1" s="1">
        <f>SUM(P2:P319)</f>
        <v>38</v>
      </c>
    </row>
    <row r="2" spans="1:19" x14ac:dyDescent="0.35">
      <c r="A2" t="s">
        <v>3</v>
      </c>
      <c r="B2">
        <v>2016</v>
      </c>
      <c r="C2">
        <v>11</v>
      </c>
      <c r="D2">
        <f>IF(C2=3,1,0)</f>
        <v>0</v>
      </c>
      <c r="G2">
        <f>E2*0.6</f>
        <v>0</v>
      </c>
      <c r="H2">
        <f>F2*0.4</f>
        <v>0</v>
      </c>
      <c r="I2" s="1">
        <f>SUM(G2:H2)</f>
        <v>0</v>
      </c>
      <c r="M2">
        <f t="shared" ref="M2:M65" si="0">IF(I2&gt;0,1,0)</f>
        <v>0</v>
      </c>
      <c r="N2">
        <f t="shared" ref="N2:N65" si="1">IF(I2&gt;4.5,1,0)</f>
        <v>0</v>
      </c>
      <c r="P2">
        <f>IF(J2&gt;4.5,1,0)</f>
        <v>0</v>
      </c>
      <c r="R2" s="5" t="s">
        <v>324</v>
      </c>
      <c r="S2" s="5"/>
    </row>
    <row r="3" spans="1:19" x14ac:dyDescent="0.35">
      <c r="A3" t="s">
        <v>4</v>
      </c>
      <c r="B3">
        <v>2020</v>
      </c>
      <c r="C3">
        <v>3</v>
      </c>
      <c r="D3">
        <f t="shared" ref="D3:D66" si="2">IF(C3=3,1,0)</f>
        <v>1</v>
      </c>
      <c r="G3">
        <f t="shared" ref="G3:G66" si="3">E3*0.6</f>
        <v>0</v>
      </c>
      <c r="H3">
        <f t="shared" ref="H3:H66" si="4">F3*0.4</f>
        <v>0</v>
      </c>
      <c r="I3" s="1">
        <f t="shared" ref="I3:I66" si="5">SUM(G3:H3)</f>
        <v>0</v>
      </c>
      <c r="M3">
        <f t="shared" si="0"/>
        <v>0</v>
      </c>
      <c r="N3">
        <f t="shared" si="1"/>
        <v>0</v>
      </c>
      <c r="P3">
        <f t="shared" ref="P3:P66" si="6">IF(J3&gt;4.5,1,0)</f>
        <v>0</v>
      </c>
    </row>
    <row r="4" spans="1:19" x14ac:dyDescent="0.35">
      <c r="A4" t="s">
        <v>5</v>
      </c>
      <c r="B4">
        <v>2019</v>
      </c>
      <c r="C4">
        <v>5</v>
      </c>
      <c r="D4">
        <f t="shared" si="2"/>
        <v>0</v>
      </c>
      <c r="G4">
        <f t="shared" si="3"/>
        <v>0</v>
      </c>
      <c r="H4">
        <f t="shared" si="4"/>
        <v>0</v>
      </c>
      <c r="I4" s="1">
        <f t="shared" si="5"/>
        <v>0</v>
      </c>
      <c r="M4">
        <f t="shared" si="0"/>
        <v>0</v>
      </c>
      <c r="N4">
        <f t="shared" si="1"/>
        <v>0</v>
      </c>
      <c r="P4">
        <f t="shared" si="6"/>
        <v>0</v>
      </c>
    </row>
    <row r="5" spans="1:19" x14ac:dyDescent="0.35">
      <c r="A5" t="s">
        <v>6</v>
      </c>
      <c r="B5">
        <v>2018</v>
      </c>
      <c r="C5">
        <v>7</v>
      </c>
      <c r="D5">
        <f t="shared" si="2"/>
        <v>0</v>
      </c>
      <c r="G5">
        <f t="shared" si="3"/>
        <v>0</v>
      </c>
      <c r="H5">
        <f t="shared" si="4"/>
        <v>0</v>
      </c>
      <c r="I5" s="1">
        <f t="shared" si="5"/>
        <v>0</v>
      </c>
      <c r="M5">
        <f t="shared" si="0"/>
        <v>0</v>
      </c>
      <c r="N5">
        <f t="shared" si="1"/>
        <v>0</v>
      </c>
      <c r="P5">
        <f t="shared" si="6"/>
        <v>0</v>
      </c>
    </row>
    <row r="6" spans="1:19" x14ac:dyDescent="0.35">
      <c r="A6" t="s">
        <v>7</v>
      </c>
      <c r="B6">
        <v>2019</v>
      </c>
      <c r="C6">
        <v>5</v>
      </c>
      <c r="D6">
        <f t="shared" si="2"/>
        <v>0</v>
      </c>
      <c r="G6">
        <f t="shared" si="3"/>
        <v>0</v>
      </c>
      <c r="H6">
        <f t="shared" si="4"/>
        <v>0</v>
      </c>
      <c r="I6" s="1">
        <f t="shared" si="5"/>
        <v>0</v>
      </c>
      <c r="M6">
        <f t="shared" si="0"/>
        <v>0</v>
      </c>
      <c r="N6">
        <f t="shared" si="1"/>
        <v>0</v>
      </c>
      <c r="P6">
        <f t="shared" si="6"/>
        <v>0</v>
      </c>
    </row>
    <row r="7" spans="1:19" x14ac:dyDescent="0.35">
      <c r="A7" t="s">
        <v>8</v>
      </c>
      <c r="B7">
        <v>2020</v>
      </c>
      <c r="C7">
        <v>3</v>
      </c>
      <c r="D7">
        <f t="shared" si="2"/>
        <v>1</v>
      </c>
      <c r="E7">
        <v>1</v>
      </c>
      <c r="F7">
        <v>1</v>
      </c>
      <c r="G7">
        <f t="shared" si="3"/>
        <v>0.6</v>
      </c>
      <c r="H7">
        <f>F7*0.4</f>
        <v>0.4</v>
      </c>
      <c r="I7" s="1">
        <f t="shared" si="5"/>
        <v>1</v>
      </c>
      <c r="M7">
        <f t="shared" si="0"/>
        <v>1</v>
      </c>
      <c r="N7">
        <f t="shared" si="1"/>
        <v>0</v>
      </c>
      <c r="P7">
        <f t="shared" si="6"/>
        <v>0</v>
      </c>
    </row>
    <row r="8" spans="1:19" x14ac:dyDescent="0.35">
      <c r="A8" t="s">
        <v>9</v>
      </c>
      <c r="B8">
        <v>2019</v>
      </c>
      <c r="C8">
        <v>5</v>
      </c>
      <c r="D8">
        <f t="shared" si="2"/>
        <v>0</v>
      </c>
      <c r="G8">
        <f t="shared" si="3"/>
        <v>0</v>
      </c>
      <c r="H8">
        <f t="shared" si="4"/>
        <v>0</v>
      </c>
      <c r="I8" s="1">
        <f t="shared" si="5"/>
        <v>0</v>
      </c>
      <c r="M8">
        <f t="shared" si="0"/>
        <v>0</v>
      </c>
      <c r="N8">
        <f t="shared" si="1"/>
        <v>0</v>
      </c>
      <c r="P8">
        <f t="shared" si="6"/>
        <v>0</v>
      </c>
    </row>
    <row r="9" spans="1:19" x14ac:dyDescent="0.35">
      <c r="A9" t="s">
        <v>10</v>
      </c>
      <c r="B9">
        <v>2019</v>
      </c>
      <c r="C9">
        <v>5</v>
      </c>
      <c r="D9">
        <f t="shared" si="2"/>
        <v>0</v>
      </c>
      <c r="G9">
        <f t="shared" si="3"/>
        <v>0</v>
      </c>
      <c r="H9">
        <f t="shared" si="4"/>
        <v>0</v>
      </c>
      <c r="I9" s="1">
        <f t="shared" si="5"/>
        <v>0</v>
      </c>
      <c r="M9">
        <f t="shared" si="0"/>
        <v>0</v>
      </c>
      <c r="N9">
        <f t="shared" si="1"/>
        <v>0</v>
      </c>
      <c r="P9">
        <f t="shared" si="6"/>
        <v>0</v>
      </c>
    </row>
    <row r="10" spans="1:19" x14ac:dyDescent="0.35">
      <c r="A10" t="s">
        <v>11</v>
      </c>
      <c r="B10">
        <v>2019</v>
      </c>
      <c r="C10">
        <v>5</v>
      </c>
      <c r="D10">
        <f t="shared" si="2"/>
        <v>0</v>
      </c>
      <c r="G10">
        <f t="shared" si="3"/>
        <v>0</v>
      </c>
      <c r="H10">
        <f t="shared" si="4"/>
        <v>0</v>
      </c>
      <c r="I10" s="1">
        <f t="shared" si="5"/>
        <v>0</v>
      </c>
      <c r="M10">
        <f t="shared" si="0"/>
        <v>0</v>
      </c>
      <c r="N10">
        <f t="shared" si="1"/>
        <v>0</v>
      </c>
      <c r="P10">
        <f t="shared" si="6"/>
        <v>0</v>
      </c>
    </row>
    <row r="11" spans="1:19" x14ac:dyDescent="0.35">
      <c r="A11" t="s">
        <v>12</v>
      </c>
      <c r="B11">
        <v>2019</v>
      </c>
      <c r="C11">
        <v>5</v>
      </c>
      <c r="D11">
        <f t="shared" si="2"/>
        <v>0</v>
      </c>
      <c r="G11">
        <f t="shared" si="3"/>
        <v>0</v>
      </c>
      <c r="H11">
        <f t="shared" si="4"/>
        <v>0</v>
      </c>
      <c r="I11" s="1">
        <f t="shared" si="5"/>
        <v>0</v>
      </c>
      <c r="J11">
        <v>5.5</v>
      </c>
      <c r="M11">
        <f t="shared" si="0"/>
        <v>0</v>
      </c>
      <c r="N11">
        <f t="shared" si="1"/>
        <v>0</v>
      </c>
      <c r="P11">
        <f t="shared" si="6"/>
        <v>1</v>
      </c>
    </row>
    <row r="12" spans="1:19" x14ac:dyDescent="0.35">
      <c r="A12" t="s">
        <v>13</v>
      </c>
      <c r="B12">
        <v>2010</v>
      </c>
      <c r="C12">
        <v>23</v>
      </c>
      <c r="D12">
        <f t="shared" si="2"/>
        <v>0</v>
      </c>
      <c r="G12">
        <f t="shared" si="3"/>
        <v>0</v>
      </c>
      <c r="H12">
        <f t="shared" si="4"/>
        <v>0</v>
      </c>
      <c r="I12" s="1">
        <f t="shared" si="5"/>
        <v>0</v>
      </c>
      <c r="M12">
        <f t="shared" si="0"/>
        <v>0</v>
      </c>
      <c r="N12">
        <f t="shared" si="1"/>
        <v>0</v>
      </c>
      <c r="P12">
        <f t="shared" si="6"/>
        <v>0</v>
      </c>
    </row>
    <row r="13" spans="1:19" x14ac:dyDescent="0.35">
      <c r="A13" t="s">
        <v>14</v>
      </c>
      <c r="B13">
        <v>2019</v>
      </c>
      <c r="C13">
        <v>5</v>
      </c>
      <c r="D13">
        <f t="shared" si="2"/>
        <v>0</v>
      </c>
      <c r="G13">
        <f t="shared" si="3"/>
        <v>0</v>
      </c>
      <c r="H13">
        <f t="shared" si="4"/>
        <v>0</v>
      </c>
      <c r="I13" s="1">
        <f t="shared" si="5"/>
        <v>0</v>
      </c>
      <c r="M13">
        <f t="shared" si="0"/>
        <v>0</v>
      </c>
      <c r="N13">
        <f t="shared" si="1"/>
        <v>0</v>
      </c>
      <c r="P13">
        <f t="shared" si="6"/>
        <v>0</v>
      </c>
    </row>
    <row r="14" spans="1:19" x14ac:dyDescent="0.35">
      <c r="A14" t="s">
        <v>15</v>
      </c>
      <c r="B14">
        <v>2018</v>
      </c>
      <c r="C14">
        <v>7</v>
      </c>
      <c r="D14">
        <f t="shared" si="2"/>
        <v>0</v>
      </c>
      <c r="G14">
        <f t="shared" si="3"/>
        <v>0</v>
      </c>
      <c r="H14">
        <f t="shared" si="4"/>
        <v>0</v>
      </c>
      <c r="I14" s="1">
        <f t="shared" si="5"/>
        <v>0</v>
      </c>
      <c r="M14">
        <f t="shared" si="0"/>
        <v>0</v>
      </c>
      <c r="N14">
        <f t="shared" si="1"/>
        <v>0</v>
      </c>
      <c r="P14">
        <f t="shared" si="6"/>
        <v>0</v>
      </c>
    </row>
    <row r="15" spans="1:19" x14ac:dyDescent="0.35">
      <c r="A15" t="s">
        <v>16</v>
      </c>
      <c r="B15">
        <v>2019</v>
      </c>
      <c r="C15">
        <v>5</v>
      </c>
      <c r="D15">
        <f t="shared" si="2"/>
        <v>0</v>
      </c>
      <c r="G15">
        <f t="shared" si="3"/>
        <v>0</v>
      </c>
      <c r="H15">
        <f t="shared" si="4"/>
        <v>0</v>
      </c>
      <c r="I15" s="1">
        <f t="shared" si="5"/>
        <v>0</v>
      </c>
      <c r="M15">
        <f t="shared" si="0"/>
        <v>0</v>
      </c>
      <c r="N15">
        <f t="shared" si="1"/>
        <v>0</v>
      </c>
      <c r="P15">
        <f t="shared" si="6"/>
        <v>0</v>
      </c>
    </row>
    <row r="16" spans="1:19" x14ac:dyDescent="0.35">
      <c r="A16" t="s">
        <v>17</v>
      </c>
      <c r="B16">
        <v>2016</v>
      </c>
      <c r="C16">
        <v>11</v>
      </c>
      <c r="D16">
        <f t="shared" si="2"/>
        <v>0</v>
      </c>
      <c r="G16">
        <f t="shared" si="3"/>
        <v>0</v>
      </c>
      <c r="H16">
        <f t="shared" si="4"/>
        <v>0</v>
      </c>
      <c r="I16" s="1">
        <f t="shared" si="5"/>
        <v>0</v>
      </c>
      <c r="M16">
        <f t="shared" si="0"/>
        <v>0</v>
      </c>
      <c r="N16">
        <f t="shared" si="1"/>
        <v>0</v>
      </c>
      <c r="P16">
        <f t="shared" si="6"/>
        <v>0</v>
      </c>
    </row>
    <row r="17" spans="1:16" x14ac:dyDescent="0.35">
      <c r="A17" t="s">
        <v>18</v>
      </c>
      <c r="B17">
        <v>2020</v>
      </c>
      <c r="C17">
        <v>3</v>
      </c>
      <c r="D17">
        <f t="shared" si="2"/>
        <v>1</v>
      </c>
      <c r="G17">
        <f t="shared" si="3"/>
        <v>0</v>
      </c>
      <c r="H17">
        <f t="shared" si="4"/>
        <v>0</v>
      </c>
      <c r="I17" s="1">
        <f t="shared" si="5"/>
        <v>0</v>
      </c>
      <c r="M17">
        <f t="shared" si="0"/>
        <v>0</v>
      </c>
      <c r="N17">
        <f t="shared" si="1"/>
        <v>0</v>
      </c>
      <c r="P17">
        <f t="shared" si="6"/>
        <v>0</v>
      </c>
    </row>
    <row r="18" spans="1:16" x14ac:dyDescent="0.35">
      <c r="A18" t="s">
        <v>19</v>
      </c>
      <c r="B18">
        <v>2019</v>
      </c>
      <c r="C18">
        <v>5</v>
      </c>
      <c r="D18">
        <f t="shared" si="2"/>
        <v>0</v>
      </c>
      <c r="G18">
        <f t="shared" si="3"/>
        <v>0</v>
      </c>
      <c r="H18">
        <f t="shared" si="4"/>
        <v>0</v>
      </c>
      <c r="I18" s="1">
        <f t="shared" si="5"/>
        <v>0</v>
      </c>
      <c r="J18">
        <v>6</v>
      </c>
      <c r="M18">
        <f t="shared" si="0"/>
        <v>0</v>
      </c>
      <c r="N18">
        <f t="shared" si="1"/>
        <v>0</v>
      </c>
      <c r="P18">
        <f t="shared" si="6"/>
        <v>1</v>
      </c>
    </row>
    <row r="19" spans="1:16" x14ac:dyDescent="0.35">
      <c r="A19" t="s">
        <v>20</v>
      </c>
      <c r="B19">
        <v>2019</v>
      </c>
      <c r="C19">
        <v>5</v>
      </c>
      <c r="D19">
        <f t="shared" si="2"/>
        <v>0</v>
      </c>
      <c r="G19">
        <f t="shared" si="3"/>
        <v>0</v>
      </c>
      <c r="H19">
        <f t="shared" si="4"/>
        <v>0</v>
      </c>
      <c r="I19" s="1">
        <f t="shared" si="5"/>
        <v>0</v>
      </c>
      <c r="M19">
        <f t="shared" si="0"/>
        <v>0</v>
      </c>
      <c r="N19">
        <f t="shared" si="1"/>
        <v>0</v>
      </c>
      <c r="P19">
        <f t="shared" si="6"/>
        <v>0</v>
      </c>
    </row>
    <row r="20" spans="1:16" x14ac:dyDescent="0.35">
      <c r="A20" t="s">
        <v>21</v>
      </c>
      <c r="B20">
        <v>2015</v>
      </c>
      <c r="C20">
        <v>13</v>
      </c>
      <c r="D20">
        <f t="shared" si="2"/>
        <v>0</v>
      </c>
      <c r="G20">
        <f t="shared" si="3"/>
        <v>0</v>
      </c>
      <c r="H20">
        <f t="shared" si="4"/>
        <v>0</v>
      </c>
      <c r="I20" s="1">
        <f t="shared" si="5"/>
        <v>0</v>
      </c>
      <c r="M20">
        <f t="shared" si="0"/>
        <v>0</v>
      </c>
      <c r="N20">
        <f t="shared" si="1"/>
        <v>0</v>
      </c>
      <c r="P20">
        <f t="shared" si="6"/>
        <v>0</v>
      </c>
    </row>
    <row r="21" spans="1:16" x14ac:dyDescent="0.35">
      <c r="A21" t="s">
        <v>22</v>
      </c>
      <c r="B21">
        <v>2019</v>
      </c>
      <c r="C21">
        <v>5</v>
      </c>
      <c r="D21">
        <f t="shared" si="2"/>
        <v>0</v>
      </c>
      <c r="E21">
        <v>1</v>
      </c>
      <c r="F21">
        <v>1</v>
      </c>
      <c r="G21">
        <f t="shared" si="3"/>
        <v>0.6</v>
      </c>
      <c r="H21">
        <f t="shared" si="4"/>
        <v>0.4</v>
      </c>
      <c r="I21" s="1">
        <f t="shared" si="5"/>
        <v>1</v>
      </c>
      <c r="M21">
        <f t="shared" si="0"/>
        <v>1</v>
      </c>
      <c r="N21">
        <f t="shared" si="1"/>
        <v>0</v>
      </c>
      <c r="P21">
        <f t="shared" si="6"/>
        <v>0</v>
      </c>
    </row>
    <row r="22" spans="1:16" x14ac:dyDescent="0.35">
      <c r="A22" t="s">
        <v>23</v>
      </c>
      <c r="B22">
        <v>2014</v>
      </c>
      <c r="C22">
        <v>15</v>
      </c>
      <c r="D22">
        <f t="shared" si="2"/>
        <v>0</v>
      </c>
      <c r="G22">
        <f t="shared" si="3"/>
        <v>0</v>
      </c>
      <c r="H22">
        <f t="shared" si="4"/>
        <v>0</v>
      </c>
      <c r="I22" s="1">
        <f t="shared" si="5"/>
        <v>0</v>
      </c>
      <c r="M22">
        <f t="shared" si="0"/>
        <v>0</v>
      </c>
      <c r="N22">
        <f t="shared" si="1"/>
        <v>0</v>
      </c>
      <c r="P22">
        <f t="shared" si="6"/>
        <v>0</v>
      </c>
    </row>
    <row r="23" spans="1:16" x14ac:dyDescent="0.35">
      <c r="A23" t="s">
        <v>24</v>
      </c>
      <c r="B23">
        <v>2019</v>
      </c>
      <c r="C23">
        <v>5</v>
      </c>
      <c r="D23">
        <f t="shared" si="2"/>
        <v>0</v>
      </c>
      <c r="G23">
        <f t="shared" si="3"/>
        <v>0</v>
      </c>
      <c r="H23">
        <f t="shared" si="4"/>
        <v>0</v>
      </c>
      <c r="I23" s="1">
        <f t="shared" si="5"/>
        <v>0</v>
      </c>
      <c r="M23">
        <f t="shared" si="0"/>
        <v>0</v>
      </c>
      <c r="N23">
        <f t="shared" si="1"/>
        <v>0</v>
      </c>
      <c r="P23">
        <f t="shared" si="6"/>
        <v>0</v>
      </c>
    </row>
    <row r="24" spans="1:16" x14ac:dyDescent="0.35">
      <c r="A24" t="s">
        <v>25</v>
      </c>
      <c r="B24">
        <v>2019</v>
      </c>
      <c r="C24">
        <v>5</v>
      </c>
      <c r="D24">
        <f t="shared" si="2"/>
        <v>0</v>
      </c>
      <c r="G24">
        <f t="shared" si="3"/>
        <v>0</v>
      </c>
      <c r="H24">
        <f t="shared" si="4"/>
        <v>0</v>
      </c>
      <c r="I24" s="1">
        <f t="shared" si="5"/>
        <v>0</v>
      </c>
      <c r="M24">
        <f t="shared" si="0"/>
        <v>0</v>
      </c>
      <c r="N24">
        <f t="shared" si="1"/>
        <v>0</v>
      </c>
      <c r="P24">
        <f t="shared" si="6"/>
        <v>0</v>
      </c>
    </row>
    <row r="25" spans="1:16" x14ac:dyDescent="0.35">
      <c r="A25" t="s">
        <v>26</v>
      </c>
      <c r="B25">
        <v>2020</v>
      </c>
      <c r="C25">
        <v>3</v>
      </c>
      <c r="D25">
        <f t="shared" si="2"/>
        <v>1</v>
      </c>
      <c r="E25">
        <v>1</v>
      </c>
      <c r="F25">
        <v>1</v>
      </c>
      <c r="G25">
        <f t="shared" si="3"/>
        <v>0.6</v>
      </c>
      <c r="H25">
        <f t="shared" si="4"/>
        <v>0.4</v>
      </c>
      <c r="I25" s="1">
        <f t="shared" si="5"/>
        <v>1</v>
      </c>
      <c r="M25">
        <f t="shared" si="0"/>
        <v>1</v>
      </c>
      <c r="N25">
        <f t="shared" si="1"/>
        <v>0</v>
      </c>
      <c r="P25">
        <f t="shared" si="6"/>
        <v>0</v>
      </c>
    </row>
    <row r="26" spans="1:16" x14ac:dyDescent="0.35">
      <c r="A26" t="s">
        <v>27</v>
      </c>
      <c r="B26">
        <v>2016</v>
      </c>
      <c r="C26">
        <v>11</v>
      </c>
      <c r="D26">
        <f t="shared" si="2"/>
        <v>0</v>
      </c>
      <c r="G26">
        <f t="shared" si="3"/>
        <v>0</v>
      </c>
      <c r="H26">
        <f t="shared" si="4"/>
        <v>0</v>
      </c>
      <c r="I26" s="1">
        <f t="shared" si="5"/>
        <v>0</v>
      </c>
      <c r="M26">
        <f t="shared" si="0"/>
        <v>0</v>
      </c>
      <c r="N26">
        <f t="shared" si="1"/>
        <v>0</v>
      </c>
      <c r="P26">
        <f t="shared" si="6"/>
        <v>0</v>
      </c>
    </row>
    <row r="27" spans="1:16" x14ac:dyDescent="0.35">
      <c r="A27" t="s">
        <v>28</v>
      </c>
      <c r="B27">
        <v>2019</v>
      </c>
      <c r="C27">
        <v>5</v>
      </c>
      <c r="D27">
        <f t="shared" si="2"/>
        <v>0</v>
      </c>
      <c r="E27">
        <v>0</v>
      </c>
      <c r="F27">
        <v>1</v>
      </c>
      <c r="G27">
        <f t="shared" si="3"/>
        <v>0</v>
      </c>
      <c r="H27">
        <f t="shared" si="4"/>
        <v>0.4</v>
      </c>
      <c r="I27" s="1">
        <f t="shared" si="5"/>
        <v>0.4</v>
      </c>
      <c r="M27">
        <f t="shared" si="0"/>
        <v>1</v>
      </c>
      <c r="N27">
        <f t="shared" si="1"/>
        <v>0</v>
      </c>
      <c r="P27">
        <f t="shared" si="6"/>
        <v>0</v>
      </c>
    </row>
    <row r="28" spans="1:16" x14ac:dyDescent="0.35">
      <c r="A28" t="s">
        <v>29</v>
      </c>
      <c r="B28">
        <v>2019</v>
      </c>
      <c r="C28">
        <v>5</v>
      </c>
      <c r="D28">
        <f t="shared" si="2"/>
        <v>0</v>
      </c>
      <c r="E28">
        <v>1</v>
      </c>
      <c r="F28">
        <v>8</v>
      </c>
      <c r="G28">
        <f t="shared" si="3"/>
        <v>0.6</v>
      </c>
      <c r="H28">
        <f t="shared" si="4"/>
        <v>3.2</v>
      </c>
      <c r="I28" s="1">
        <f t="shared" si="5"/>
        <v>3.8000000000000003</v>
      </c>
      <c r="M28">
        <f t="shared" si="0"/>
        <v>1</v>
      </c>
      <c r="N28">
        <f t="shared" si="1"/>
        <v>0</v>
      </c>
      <c r="P28">
        <f t="shared" si="6"/>
        <v>0</v>
      </c>
    </row>
    <row r="29" spans="1:16" x14ac:dyDescent="0.35">
      <c r="A29" t="s">
        <v>30</v>
      </c>
      <c r="B29">
        <v>2020</v>
      </c>
      <c r="C29">
        <v>3</v>
      </c>
      <c r="D29">
        <f t="shared" si="2"/>
        <v>1</v>
      </c>
      <c r="G29">
        <f t="shared" si="3"/>
        <v>0</v>
      </c>
      <c r="H29">
        <f t="shared" si="4"/>
        <v>0</v>
      </c>
      <c r="I29" s="1">
        <f t="shared" si="5"/>
        <v>0</v>
      </c>
      <c r="M29">
        <f t="shared" si="0"/>
        <v>0</v>
      </c>
      <c r="N29">
        <f t="shared" si="1"/>
        <v>0</v>
      </c>
      <c r="P29">
        <f t="shared" si="6"/>
        <v>0</v>
      </c>
    </row>
    <row r="30" spans="1:16" s="5" customFormat="1" x14ac:dyDescent="0.35">
      <c r="A30" s="5" t="s">
        <v>31</v>
      </c>
      <c r="B30" s="5">
        <v>2018</v>
      </c>
      <c r="C30" s="5">
        <v>7</v>
      </c>
      <c r="D30" s="5">
        <f t="shared" si="2"/>
        <v>0</v>
      </c>
      <c r="E30" s="5">
        <v>9</v>
      </c>
      <c r="F30" s="5">
        <v>2</v>
      </c>
      <c r="G30" s="5">
        <f t="shared" si="3"/>
        <v>5.3999999999999995</v>
      </c>
      <c r="H30" s="5">
        <f t="shared" si="4"/>
        <v>0.8</v>
      </c>
      <c r="I30" s="6">
        <f t="shared" si="5"/>
        <v>6.1999999999999993</v>
      </c>
      <c r="J30" s="5">
        <v>6</v>
      </c>
      <c r="M30" s="5">
        <f t="shared" si="0"/>
        <v>1</v>
      </c>
      <c r="N30" s="5">
        <f t="shared" si="1"/>
        <v>1</v>
      </c>
      <c r="P30" s="5">
        <f t="shared" si="6"/>
        <v>1</v>
      </c>
    </row>
    <row r="31" spans="1:16" x14ac:dyDescent="0.35">
      <c r="A31" t="s">
        <v>32</v>
      </c>
      <c r="B31">
        <v>2019</v>
      </c>
      <c r="C31">
        <v>5</v>
      </c>
      <c r="D31">
        <f t="shared" si="2"/>
        <v>0</v>
      </c>
      <c r="G31">
        <f t="shared" si="3"/>
        <v>0</v>
      </c>
      <c r="H31">
        <f t="shared" si="4"/>
        <v>0</v>
      </c>
      <c r="I31" s="1">
        <f t="shared" si="5"/>
        <v>0</v>
      </c>
      <c r="M31">
        <f t="shared" si="0"/>
        <v>0</v>
      </c>
      <c r="N31">
        <f t="shared" si="1"/>
        <v>0</v>
      </c>
      <c r="P31">
        <f t="shared" si="6"/>
        <v>0</v>
      </c>
    </row>
    <row r="32" spans="1:16" x14ac:dyDescent="0.35">
      <c r="A32" t="s">
        <v>33</v>
      </c>
      <c r="B32">
        <v>2011</v>
      </c>
      <c r="C32">
        <v>21</v>
      </c>
      <c r="D32">
        <f t="shared" si="2"/>
        <v>0</v>
      </c>
      <c r="G32">
        <f t="shared" si="3"/>
        <v>0</v>
      </c>
      <c r="H32">
        <f t="shared" si="4"/>
        <v>0</v>
      </c>
      <c r="I32" s="1">
        <f t="shared" si="5"/>
        <v>0</v>
      </c>
      <c r="M32">
        <f t="shared" si="0"/>
        <v>0</v>
      </c>
      <c r="N32">
        <f t="shared" si="1"/>
        <v>0</v>
      </c>
      <c r="P32">
        <f t="shared" si="6"/>
        <v>0</v>
      </c>
    </row>
    <row r="33" spans="1:16" x14ac:dyDescent="0.35">
      <c r="A33" t="s">
        <v>34</v>
      </c>
      <c r="B33">
        <v>2019</v>
      </c>
      <c r="C33">
        <v>5</v>
      </c>
      <c r="D33">
        <f t="shared" si="2"/>
        <v>0</v>
      </c>
      <c r="G33">
        <f t="shared" si="3"/>
        <v>0</v>
      </c>
      <c r="H33">
        <f t="shared" si="4"/>
        <v>0</v>
      </c>
      <c r="I33" s="1">
        <f t="shared" si="5"/>
        <v>0</v>
      </c>
      <c r="J33">
        <v>6</v>
      </c>
      <c r="M33">
        <f t="shared" si="0"/>
        <v>0</v>
      </c>
      <c r="N33">
        <f t="shared" si="1"/>
        <v>0</v>
      </c>
      <c r="P33">
        <f t="shared" si="6"/>
        <v>1</v>
      </c>
    </row>
    <row r="34" spans="1:16" x14ac:dyDescent="0.35">
      <c r="A34" t="s">
        <v>35</v>
      </c>
      <c r="B34">
        <v>2020</v>
      </c>
      <c r="C34">
        <v>3</v>
      </c>
      <c r="D34">
        <f t="shared" si="2"/>
        <v>1</v>
      </c>
      <c r="G34">
        <f t="shared" si="3"/>
        <v>0</v>
      </c>
      <c r="H34">
        <f t="shared" si="4"/>
        <v>0</v>
      </c>
      <c r="I34" s="1">
        <f t="shared" si="5"/>
        <v>0</v>
      </c>
      <c r="M34">
        <f t="shared" si="0"/>
        <v>0</v>
      </c>
      <c r="N34">
        <f t="shared" si="1"/>
        <v>0</v>
      </c>
      <c r="P34">
        <f t="shared" si="6"/>
        <v>0</v>
      </c>
    </row>
    <row r="35" spans="1:16" x14ac:dyDescent="0.35">
      <c r="A35" t="s">
        <v>36</v>
      </c>
      <c r="B35">
        <v>2020</v>
      </c>
      <c r="C35">
        <v>3</v>
      </c>
      <c r="D35">
        <f t="shared" si="2"/>
        <v>1</v>
      </c>
      <c r="G35">
        <f t="shared" si="3"/>
        <v>0</v>
      </c>
      <c r="H35">
        <f t="shared" si="4"/>
        <v>0</v>
      </c>
      <c r="I35" s="1">
        <f t="shared" si="5"/>
        <v>0</v>
      </c>
      <c r="M35">
        <f t="shared" si="0"/>
        <v>0</v>
      </c>
      <c r="N35">
        <f t="shared" si="1"/>
        <v>0</v>
      </c>
      <c r="P35">
        <f t="shared" si="6"/>
        <v>0</v>
      </c>
    </row>
    <row r="36" spans="1:16" x14ac:dyDescent="0.35">
      <c r="A36" t="s">
        <v>37</v>
      </c>
      <c r="B36">
        <v>2018</v>
      </c>
      <c r="C36">
        <v>7</v>
      </c>
      <c r="D36">
        <f t="shared" si="2"/>
        <v>0</v>
      </c>
      <c r="E36">
        <v>3</v>
      </c>
      <c r="F36">
        <v>2</v>
      </c>
      <c r="G36">
        <f t="shared" si="3"/>
        <v>1.7999999999999998</v>
      </c>
      <c r="H36">
        <f t="shared" si="4"/>
        <v>0.8</v>
      </c>
      <c r="I36" s="1">
        <f t="shared" si="5"/>
        <v>2.5999999999999996</v>
      </c>
      <c r="M36">
        <f t="shared" si="0"/>
        <v>1</v>
      </c>
      <c r="N36">
        <f t="shared" si="1"/>
        <v>0</v>
      </c>
      <c r="P36">
        <f t="shared" si="6"/>
        <v>0</v>
      </c>
    </row>
    <row r="37" spans="1:16" x14ac:dyDescent="0.35">
      <c r="A37" t="s">
        <v>38</v>
      </c>
      <c r="B37">
        <v>2019</v>
      </c>
      <c r="C37">
        <v>5</v>
      </c>
      <c r="D37">
        <f t="shared" si="2"/>
        <v>0</v>
      </c>
      <c r="E37">
        <v>2</v>
      </c>
      <c r="F37">
        <v>2</v>
      </c>
      <c r="G37">
        <f t="shared" si="3"/>
        <v>1.2</v>
      </c>
      <c r="H37">
        <f t="shared" si="4"/>
        <v>0.8</v>
      </c>
      <c r="I37" s="1">
        <f t="shared" si="5"/>
        <v>2</v>
      </c>
      <c r="M37">
        <f t="shared" si="0"/>
        <v>1</v>
      </c>
      <c r="N37">
        <f t="shared" si="1"/>
        <v>0</v>
      </c>
      <c r="P37">
        <f t="shared" si="6"/>
        <v>0</v>
      </c>
    </row>
    <row r="38" spans="1:16" x14ac:dyDescent="0.35">
      <c r="A38" t="s">
        <v>39</v>
      </c>
      <c r="B38">
        <v>2018</v>
      </c>
      <c r="C38">
        <v>7</v>
      </c>
      <c r="D38">
        <f t="shared" si="2"/>
        <v>0</v>
      </c>
      <c r="G38">
        <f t="shared" si="3"/>
        <v>0</v>
      </c>
      <c r="H38">
        <f t="shared" si="4"/>
        <v>0</v>
      </c>
      <c r="I38" s="1">
        <f t="shared" si="5"/>
        <v>0</v>
      </c>
      <c r="M38">
        <f t="shared" si="0"/>
        <v>0</v>
      </c>
      <c r="N38">
        <f t="shared" si="1"/>
        <v>0</v>
      </c>
      <c r="P38">
        <f t="shared" si="6"/>
        <v>0</v>
      </c>
    </row>
    <row r="39" spans="1:16" x14ac:dyDescent="0.35">
      <c r="A39" t="s">
        <v>40</v>
      </c>
      <c r="B39">
        <v>2019</v>
      </c>
      <c r="C39">
        <v>5</v>
      </c>
      <c r="D39">
        <f t="shared" si="2"/>
        <v>0</v>
      </c>
      <c r="G39">
        <f t="shared" si="3"/>
        <v>0</v>
      </c>
      <c r="H39">
        <f t="shared" si="4"/>
        <v>0</v>
      </c>
      <c r="I39" s="1">
        <f t="shared" si="5"/>
        <v>0</v>
      </c>
      <c r="M39">
        <f t="shared" si="0"/>
        <v>0</v>
      </c>
      <c r="N39">
        <f t="shared" si="1"/>
        <v>0</v>
      </c>
      <c r="P39">
        <f t="shared" si="6"/>
        <v>0</v>
      </c>
    </row>
    <row r="40" spans="1:16" x14ac:dyDescent="0.35">
      <c r="A40" t="s">
        <v>41</v>
      </c>
      <c r="B40">
        <v>2018</v>
      </c>
      <c r="C40">
        <v>7</v>
      </c>
      <c r="D40">
        <f t="shared" si="2"/>
        <v>0</v>
      </c>
      <c r="E40">
        <v>2</v>
      </c>
      <c r="F40">
        <v>1</v>
      </c>
      <c r="G40">
        <f t="shared" si="3"/>
        <v>1.2</v>
      </c>
      <c r="H40">
        <f t="shared" si="4"/>
        <v>0.4</v>
      </c>
      <c r="I40" s="1">
        <f t="shared" si="5"/>
        <v>1.6</v>
      </c>
      <c r="M40">
        <f t="shared" si="0"/>
        <v>1</v>
      </c>
      <c r="N40">
        <f t="shared" si="1"/>
        <v>0</v>
      </c>
      <c r="P40">
        <f t="shared" si="6"/>
        <v>0</v>
      </c>
    </row>
    <row r="41" spans="1:16" x14ac:dyDescent="0.35">
      <c r="A41" t="s">
        <v>42</v>
      </c>
      <c r="B41">
        <v>2020</v>
      </c>
      <c r="C41">
        <v>3</v>
      </c>
      <c r="D41">
        <f t="shared" si="2"/>
        <v>1</v>
      </c>
      <c r="G41">
        <f t="shared" si="3"/>
        <v>0</v>
      </c>
      <c r="H41">
        <f t="shared" si="4"/>
        <v>0</v>
      </c>
      <c r="I41" s="1">
        <f t="shared" si="5"/>
        <v>0</v>
      </c>
      <c r="M41">
        <f t="shared" si="0"/>
        <v>0</v>
      </c>
      <c r="N41">
        <f t="shared" si="1"/>
        <v>0</v>
      </c>
      <c r="P41">
        <f t="shared" si="6"/>
        <v>0</v>
      </c>
    </row>
    <row r="42" spans="1:16" x14ac:dyDescent="0.35">
      <c r="A42" t="s">
        <v>43</v>
      </c>
      <c r="B42">
        <v>2019</v>
      </c>
      <c r="C42">
        <v>5</v>
      </c>
      <c r="D42">
        <f t="shared" si="2"/>
        <v>0</v>
      </c>
      <c r="G42">
        <f t="shared" si="3"/>
        <v>0</v>
      </c>
      <c r="H42">
        <f t="shared" si="4"/>
        <v>0</v>
      </c>
      <c r="I42" s="1">
        <f t="shared" si="5"/>
        <v>0</v>
      </c>
      <c r="M42">
        <f t="shared" si="0"/>
        <v>0</v>
      </c>
      <c r="N42">
        <f t="shared" si="1"/>
        <v>0</v>
      </c>
      <c r="P42">
        <f t="shared" si="6"/>
        <v>0</v>
      </c>
    </row>
    <row r="43" spans="1:16" x14ac:dyDescent="0.35">
      <c r="A43" t="s">
        <v>44</v>
      </c>
      <c r="B43">
        <v>2020</v>
      </c>
      <c r="C43">
        <v>3</v>
      </c>
      <c r="D43">
        <f t="shared" si="2"/>
        <v>1</v>
      </c>
      <c r="E43">
        <v>3</v>
      </c>
      <c r="F43">
        <v>1</v>
      </c>
      <c r="G43">
        <f t="shared" si="3"/>
        <v>1.7999999999999998</v>
      </c>
      <c r="H43">
        <f t="shared" si="4"/>
        <v>0.4</v>
      </c>
      <c r="I43" s="1">
        <f t="shared" si="5"/>
        <v>2.1999999999999997</v>
      </c>
      <c r="M43">
        <f t="shared" si="0"/>
        <v>1</v>
      </c>
      <c r="N43">
        <f t="shared" si="1"/>
        <v>0</v>
      </c>
      <c r="P43">
        <f t="shared" si="6"/>
        <v>0</v>
      </c>
    </row>
    <row r="44" spans="1:16" x14ac:dyDescent="0.35">
      <c r="A44" t="s">
        <v>45</v>
      </c>
      <c r="B44">
        <v>2014</v>
      </c>
      <c r="C44">
        <v>15</v>
      </c>
      <c r="D44">
        <f t="shared" si="2"/>
        <v>0</v>
      </c>
      <c r="G44">
        <f t="shared" si="3"/>
        <v>0</v>
      </c>
      <c r="H44">
        <f t="shared" si="4"/>
        <v>0</v>
      </c>
      <c r="I44" s="1">
        <f t="shared" si="5"/>
        <v>0</v>
      </c>
      <c r="M44">
        <f t="shared" si="0"/>
        <v>0</v>
      </c>
      <c r="N44">
        <f t="shared" si="1"/>
        <v>0</v>
      </c>
      <c r="P44">
        <f t="shared" si="6"/>
        <v>0</v>
      </c>
    </row>
    <row r="45" spans="1:16" x14ac:dyDescent="0.35">
      <c r="A45" t="s">
        <v>46</v>
      </c>
      <c r="B45">
        <v>2020</v>
      </c>
      <c r="C45">
        <v>3</v>
      </c>
      <c r="D45">
        <f t="shared" si="2"/>
        <v>1</v>
      </c>
      <c r="E45">
        <v>0</v>
      </c>
      <c r="F45">
        <v>0</v>
      </c>
      <c r="G45">
        <f t="shared" si="3"/>
        <v>0</v>
      </c>
      <c r="H45">
        <f t="shared" si="4"/>
        <v>0</v>
      </c>
      <c r="I45" s="1">
        <f t="shared" si="5"/>
        <v>0</v>
      </c>
      <c r="M45">
        <f t="shared" si="0"/>
        <v>0</v>
      </c>
      <c r="N45">
        <f t="shared" si="1"/>
        <v>0</v>
      </c>
      <c r="P45">
        <f t="shared" si="6"/>
        <v>0</v>
      </c>
    </row>
    <row r="46" spans="1:16" x14ac:dyDescent="0.35">
      <c r="A46" t="s">
        <v>47</v>
      </c>
      <c r="B46">
        <v>2019</v>
      </c>
      <c r="C46">
        <v>5</v>
      </c>
      <c r="D46">
        <f t="shared" si="2"/>
        <v>0</v>
      </c>
      <c r="G46">
        <f t="shared" si="3"/>
        <v>0</v>
      </c>
      <c r="H46">
        <f t="shared" si="4"/>
        <v>0</v>
      </c>
      <c r="I46" s="1">
        <f t="shared" si="5"/>
        <v>0</v>
      </c>
      <c r="M46">
        <f t="shared" si="0"/>
        <v>0</v>
      </c>
      <c r="N46">
        <f t="shared" si="1"/>
        <v>0</v>
      </c>
      <c r="P46">
        <f t="shared" si="6"/>
        <v>0</v>
      </c>
    </row>
    <row r="47" spans="1:16" x14ac:dyDescent="0.35">
      <c r="A47" t="s">
        <v>48</v>
      </c>
      <c r="B47">
        <v>2019</v>
      </c>
      <c r="C47">
        <v>5</v>
      </c>
      <c r="D47">
        <f t="shared" si="2"/>
        <v>0</v>
      </c>
      <c r="G47">
        <f t="shared" si="3"/>
        <v>0</v>
      </c>
      <c r="H47">
        <f t="shared" si="4"/>
        <v>0</v>
      </c>
      <c r="I47" s="1">
        <f t="shared" si="5"/>
        <v>0</v>
      </c>
      <c r="M47">
        <f t="shared" si="0"/>
        <v>0</v>
      </c>
      <c r="N47">
        <f t="shared" si="1"/>
        <v>0</v>
      </c>
      <c r="P47">
        <f t="shared" si="6"/>
        <v>0</v>
      </c>
    </row>
    <row r="48" spans="1:16" x14ac:dyDescent="0.35">
      <c r="A48" t="s">
        <v>49</v>
      </c>
      <c r="B48">
        <v>2015</v>
      </c>
      <c r="C48">
        <v>13</v>
      </c>
      <c r="D48">
        <f t="shared" si="2"/>
        <v>0</v>
      </c>
      <c r="G48">
        <f t="shared" si="3"/>
        <v>0</v>
      </c>
      <c r="H48">
        <f t="shared" si="4"/>
        <v>0</v>
      </c>
      <c r="I48" s="1">
        <f t="shared" si="5"/>
        <v>0</v>
      </c>
      <c r="M48">
        <f t="shared" si="0"/>
        <v>0</v>
      </c>
      <c r="N48">
        <f t="shared" si="1"/>
        <v>0</v>
      </c>
      <c r="P48">
        <f t="shared" si="6"/>
        <v>0</v>
      </c>
    </row>
    <row r="49" spans="1:16" x14ac:dyDescent="0.35">
      <c r="A49" t="s">
        <v>50</v>
      </c>
      <c r="B49">
        <v>2020</v>
      </c>
      <c r="C49">
        <v>3</v>
      </c>
      <c r="D49">
        <f t="shared" si="2"/>
        <v>1</v>
      </c>
      <c r="E49">
        <v>2</v>
      </c>
      <c r="F49">
        <v>1</v>
      </c>
      <c r="G49">
        <f t="shared" si="3"/>
        <v>1.2</v>
      </c>
      <c r="H49">
        <f t="shared" si="4"/>
        <v>0.4</v>
      </c>
      <c r="I49" s="1">
        <f t="shared" si="5"/>
        <v>1.6</v>
      </c>
      <c r="M49">
        <f t="shared" si="0"/>
        <v>1</v>
      </c>
      <c r="N49">
        <f t="shared" si="1"/>
        <v>0</v>
      </c>
      <c r="P49">
        <f t="shared" si="6"/>
        <v>0</v>
      </c>
    </row>
    <row r="50" spans="1:16" x14ac:dyDescent="0.35">
      <c r="A50" t="s">
        <v>51</v>
      </c>
      <c r="B50">
        <v>2019</v>
      </c>
      <c r="C50">
        <v>5</v>
      </c>
      <c r="D50">
        <f t="shared" si="2"/>
        <v>0</v>
      </c>
      <c r="G50">
        <f t="shared" si="3"/>
        <v>0</v>
      </c>
      <c r="H50">
        <f t="shared" si="4"/>
        <v>0</v>
      </c>
      <c r="I50" s="1">
        <f t="shared" si="5"/>
        <v>0</v>
      </c>
      <c r="M50">
        <f t="shared" si="0"/>
        <v>0</v>
      </c>
      <c r="N50">
        <f t="shared" si="1"/>
        <v>0</v>
      </c>
      <c r="P50">
        <f t="shared" si="6"/>
        <v>0</v>
      </c>
    </row>
    <row r="51" spans="1:16" x14ac:dyDescent="0.35">
      <c r="A51" t="s">
        <v>52</v>
      </c>
      <c r="B51">
        <v>2019</v>
      </c>
      <c r="C51">
        <v>5</v>
      </c>
      <c r="D51">
        <f t="shared" si="2"/>
        <v>0</v>
      </c>
      <c r="E51">
        <v>1</v>
      </c>
      <c r="F51">
        <v>0</v>
      </c>
      <c r="G51">
        <f t="shared" si="3"/>
        <v>0.6</v>
      </c>
      <c r="H51">
        <f t="shared" si="4"/>
        <v>0</v>
      </c>
      <c r="I51" s="1">
        <f t="shared" si="5"/>
        <v>0.6</v>
      </c>
      <c r="M51">
        <f t="shared" si="0"/>
        <v>1</v>
      </c>
      <c r="N51">
        <f t="shared" si="1"/>
        <v>0</v>
      </c>
      <c r="P51">
        <f t="shared" si="6"/>
        <v>0</v>
      </c>
    </row>
    <row r="52" spans="1:16" x14ac:dyDescent="0.35">
      <c r="A52" t="s">
        <v>53</v>
      </c>
      <c r="B52">
        <v>2019</v>
      </c>
      <c r="C52">
        <v>11</v>
      </c>
      <c r="D52">
        <f t="shared" si="2"/>
        <v>0</v>
      </c>
      <c r="G52">
        <f t="shared" si="3"/>
        <v>0</v>
      </c>
      <c r="H52">
        <f t="shared" si="4"/>
        <v>0</v>
      </c>
      <c r="I52" s="1">
        <f t="shared" si="5"/>
        <v>0</v>
      </c>
      <c r="M52">
        <f t="shared" si="0"/>
        <v>0</v>
      </c>
      <c r="N52">
        <f t="shared" si="1"/>
        <v>0</v>
      </c>
      <c r="P52">
        <f t="shared" si="6"/>
        <v>0</v>
      </c>
    </row>
    <row r="53" spans="1:16" x14ac:dyDescent="0.35">
      <c r="A53" t="s">
        <v>54</v>
      </c>
      <c r="B53">
        <v>2014</v>
      </c>
      <c r="C53">
        <v>15</v>
      </c>
      <c r="D53">
        <f t="shared" si="2"/>
        <v>0</v>
      </c>
      <c r="G53">
        <f t="shared" si="3"/>
        <v>0</v>
      </c>
      <c r="H53">
        <f t="shared" si="4"/>
        <v>0</v>
      </c>
      <c r="I53" s="1">
        <f t="shared" si="5"/>
        <v>0</v>
      </c>
      <c r="M53">
        <f t="shared" si="0"/>
        <v>0</v>
      </c>
      <c r="N53">
        <f t="shared" si="1"/>
        <v>0</v>
      </c>
      <c r="P53">
        <f t="shared" si="6"/>
        <v>0</v>
      </c>
    </row>
    <row r="54" spans="1:16" x14ac:dyDescent="0.35">
      <c r="A54" t="s">
        <v>55</v>
      </c>
      <c r="B54">
        <v>2020</v>
      </c>
      <c r="C54">
        <v>3</v>
      </c>
      <c r="D54">
        <f t="shared" si="2"/>
        <v>1</v>
      </c>
      <c r="G54">
        <f t="shared" si="3"/>
        <v>0</v>
      </c>
      <c r="H54">
        <f t="shared" si="4"/>
        <v>0</v>
      </c>
      <c r="I54" s="1">
        <f t="shared" si="5"/>
        <v>0</v>
      </c>
      <c r="M54">
        <f t="shared" si="0"/>
        <v>0</v>
      </c>
      <c r="N54">
        <f t="shared" si="1"/>
        <v>0</v>
      </c>
      <c r="P54">
        <f t="shared" si="6"/>
        <v>0</v>
      </c>
    </row>
    <row r="55" spans="1:16" x14ac:dyDescent="0.35">
      <c r="A55" t="s">
        <v>56</v>
      </c>
      <c r="B55">
        <v>2018</v>
      </c>
      <c r="C55">
        <v>7</v>
      </c>
      <c r="D55">
        <f t="shared" si="2"/>
        <v>0</v>
      </c>
      <c r="G55">
        <f t="shared" si="3"/>
        <v>0</v>
      </c>
      <c r="H55">
        <f t="shared" si="4"/>
        <v>0</v>
      </c>
      <c r="I55" s="1">
        <f t="shared" si="5"/>
        <v>0</v>
      </c>
      <c r="M55">
        <f t="shared" si="0"/>
        <v>0</v>
      </c>
      <c r="N55">
        <f t="shared" si="1"/>
        <v>0</v>
      </c>
      <c r="P55">
        <f t="shared" si="6"/>
        <v>0</v>
      </c>
    </row>
    <row r="56" spans="1:16" x14ac:dyDescent="0.35">
      <c r="A56" t="s">
        <v>57</v>
      </c>
      <c r="B56">
        <v>2019</v>
      </c>
      <c r="C56">
        <v>5</v>
      </c>
      <c r="D56">
        <f t="shared" si="2"/>
        <v>0</v>
      </c>
      <c r="G56">
        <f t="shared" si="3"/>
        <v>0</v>
      </c>
      <c r="H56">
        <f t="shared" si="4"/>
        <v>0</v>
      </c>
      <c r="I56" s="1">
        <f t="shared" si="5"/>
        <v>0</v>
      </c>
      <c r="M56">
        <f t="shared" si="0"/>
        <v>0</v>
      </c>
      <c r="N56">
        <f t="shared" si="1"/>
        <v>0</v>
      </c>
      <c r="P56">
        <f t="shared" si="6"/>
        <v>0</v>
      </c>
    </row>
    <row r="57" spans="1:16" x14ac:dyDescent="0.35">
      <c r="A57" t="s">
        <v>58</v>
      </c>
      <c r="B57">
        <v>2019</v>
      </c>
      <c r="C57">
        <v>5</v>
      </c>
      <c r="D57">
        <f t="shared" si="2"/>
        <v>0</v>
      </c>
      <c r="E57">
        <v>10</v>
      </c>
      <c r="F57">
        <v>0</v>
      </c>
      <c r="G57">
        <f t="shared" si="3"/>
        <v>6</v>
      </c>
      <c r="H57">
        <f t="shared" si="4"/>
        <v>0</v>
      </c>
      <c r="I57" s="1">
        <f t="shared" si="5"/>
        <v>6</v>
      </c>
      <c r="J57">
        <v>6</v>
      </c>
      <c r="M57">
        <f t="shared" si="0"/>
        <v>1</v>
      </c>
      <c r="N57">
        <f t="shared" si="1"/>
        <v>1</v>
      </c>
      <c r="P57">
        <f t="shared" si="6"/>
        <v>1</v>
      </c>
    </row>
    <row r="58" spans="1:16" x14ac:dyDescent="0.35">
      <c r="A58" t="s">
        <v>59</v>
      </c>
      <c r="B58">
        <v>2017</v>
      </c>
      <c r="C58">
        <v>9</v>
      </c>
      <c r="D58">
        <f t="shared" si="2"/>
        <v>0</v>
      </c>
      <c r="G58">
        <f t="shared" si="3"/>
        <v>0</v>
      </c>
      <c r="H58">
        <f t="shared" si="4"/>
        <v>0</v>
      </c>
      <c r="I58" s="1">
        <f t="shared" si="5"/>
        <v>0</v>
      </c>
      <c r="M58">
        <f t="shared" si="0"/>
        <v>0</v>
      </c>
      <c r="N58">
        <f t="shared" si="1"/>
        <v>0</v>
      </c>
      <c r="P58">
        <f t="shared" si="6"/>
        <v>0</v>
      </c>
    </row>
    <row r="59" spans="1:16" x14ac:dyDescent="0.35">
      <c r="A59" t="s">
        <v>60</v>
      </c>
      <c r="B59">
        <v>2019</v>
      </c>
      <c r="C59">
        <v>5</v>
      </c>
      <c r="D59">
        <f t="shared" si="2"/>
        <v>0</v>
      </c>
      <c r="G59">
        <f t="shared" si="3"/>
        <v>0</v>
      </c>
      <c r="H59">
        <f t="shared" si="4"/>
        <v>0</v>
      </c>
      <c r="I59" s="1">
        <f t="shared" si="5"/>
        <v>0</v>
      </c>
      <c r="M59">
        <f t="shared" si="0"/>
        <v>0</v>
      </c>
      <c r="N59">
        <f t="shared" si="1"/>
        <v>0</v>
      </c>
      <c r="P59">
        <f t="shared" si="6"/>
        <v>0</v>
      </c>
    </row>
    <row r="60" spans="1:16" x14ac:dyDescent="0.35">
      <c r="A60" t="s">
        <v>61</v>
      </c>
      <c r="B60">
        <v>2020</v>
      </c>
      <c r="C60">
        <v>3</v>
      </c>
      <c r="D60">
        <f t="shared" si="2"/>
        <v>1</v>
      </c>
      <c r="E60">
        <v>3</v>
      </c>
      <c r="F60">
        <v>2</v>
      </c>
      <c r="G60">
        <f t="shared" si="3"/>
        <v>1.7999999999999998</v>
      </c>
      <c r="H60">
        <f t="shared" si="4"/>
        <v>0.8</v>
      </c>
      <c r="I60" s="1">
        <f t="shared" si="5"/>
        <v>2.5999999999999996</v>
      </c>
      <c r="M60">
        <f t="shared" si="0"/>
        <v>1</v>
      </c>
      <c r="N60">
        <f t="shared" si="1"/>
        <v>0</v>
      </c>
      <c r="P60">
        <f t="shared" si="6"/>
        <v>0</v>
      </c>
    </row>
    <row r="61" spans="1:16" x14ac:dyDescent="0.35">
      <c r="A61" t="s">
        <v>62</v>
      </c>
      <c r="B61">
        <v>2020</v>
      </c>
      <c r="C61">
        <v>3</v>
      </c>
      <c r="D61">
        <f t="shared" si="2"/>
        <v>1</v>
      </c>
      <c r="G61">
        <f t="shared" si="3"/>
        <v>0</v>
      </c>
      <c r="H61">
        <f t="shared" si="4"/>
        <v>0</v>
      </c>
      <c r="I61" s="1">
        <f t="shared" si="5"/>
        <v>0</v>
      </c>
      <c r="M61">
        <f t="shared" si="0"/>
        <v>0</v>
      </c>
      <c r="N61">
        <f t="shared" si="1"/>
        <v>0</v>
      </c>
      <c r="P61">
        <f t="shared" si="6"/>
        <v>0</v>
      </c>
    </row>
    <row r="62" spans="1:16" x14ac:dyDescent="0.35">
      <c r="A62" t="s">
        <v>63</v>
      </c>
      <c r="B62">
        <v>2018</v>
      </c>
      <c r="C62">
        <v>7</v>
      </c>
      <c r="D62">
        <f t="shared" si="2"/>
        <v>0</v>
      </c>
      <c r="G62">
        <f t="shared" si="3"/>
        <v>0</v>
      </c>
      <c r="H62">
        <f t="shared" si="4"/>
        <v>0</v>
      </c>
      <c r="I62" s="1">
        <f t="shared" si="5"/>
        <v>0</v>
      </c>
      <c r="M62">
        <f t="shared" si="0"/>
        <v>0</v>
      </c>
      <c r="N62">
        <f t="shared" si="1"/>
        <v>0</v>
      </c>
      <c r="P62">
        <f t="shared" si="6"/>
        <v>0</v>
      </c>
    </row>
    <row r="63" spans="1:16" x14ac:dyDescent="0.35">
      <c r="A63" t="s">
        <v>64</v>
      </c>
      <c r="B63">
        <v>2018</v>
      </c>
      <c r="C63">
        <v>7</v>
      </c>
      <c r="D63">
        <f t="shared" si="2"/>
        <v>0</v>
      </c>
      <c r="E63">
        <v>4</v>
      </c>
      <c r="F63">
        <v>1</v>
      </c>
      <c r="G63">
        <f t="shared" si="3"/>
        <v>2.4</v>
      </c>
      <c r="H63">
        <f t="shared" si="4"/>
        <v>0.4</v>
      </c>
      <c r="I63" s="1">
        <f t="shared" si="5"/>
        <v>2.8</v>
      </c>
      <c r="M63">
        <f t="shared" si="0"/>
        <v>1</v>
      </c>
      <c r="N63">
        <f t="shared" si="1"/>
        <v>0</v>
      </c>
      <c r="P63">
        <f t="shared" si="6"/>
        <v>0</v>
      </c>
    </row>
    <row r="64" spans="1:16" x14ac:dyDescent="0.35">
      <c r="A64" t="s">
        <v>65</v>
      </c>
      <c r="B64">
        <v>2019</v>
      </c>
      <c r="C64">
        <v>5</v>
      </c>
      <c r="D64">
        <f t="shared" si="2"/>
        <v>0</v>
      </c>
      <c r="G64">
        <f t="shared" si="3"/>
        <v>0</v>
      </c>
      <c r="H64">
        <f t="shared" si="4"/>
        <v>0</v>
      </c>
      <c r="I64" s="1">
        <f t="shared" si="5"/>
        <v>0</v>
      </c>
      <c r="M64">
        <f t="shared" si="0"/>
        <v>0</v>
      </c>
      <c r="N64">
        <f t="shared" si="1"/>
        <v>0</v>
      </c>
      <c r="P64">
        <f t="shared" si="6"/>
        <v>0</v>
      </c>
    </row>
    <row r="65" spans="1:16" x14ac:dyDescent="0.35">
      <c r="A65" t="s">
        <v>66</v>
      </c>
      <c r="B65">
        <v>2020</v>
      </c>
      <c r="C65">
        <v>3</v>
      </c>
      <c r="D65">
        <f t="shared" si="2"/>
        <v>1</v>
      </c>
      <c r="G65">
        <f t="shared" si="3"/>
        <v>0</v>
      </c>
      <c r="H65">
        <f t="shared" si="4"/>
        <v>0</v>
      </c>
      <c r="I65" s="1">
        <f t="shared" si="5"/>
        <v>0</v>
      </c>
      <c r="M65">
        <f t="shared" si="0"/>
        <v>0</v>
      </c>
      <c r="N65">
        <f t="shared" si="1"/>
        <v>0</v>
      </c>
      <c r="P65">
        <f t="shared" si="6"/>
        <v>0</v>
      </c>
    </row>
    <row r="66" spans="1:16" x14ac:dyDescent="0.35">
      <c r="A66" t="s">
        <v>67</v>
      </c>
      <c r="B66">
        <v>2020</v>
      </c>
      <c r="C66">
        <v>3</v>
      </c>
      <c r="D66">
        <f t="shared" si="2"/>
        <v>1</v>
      </c>
      <c r="G66">
        <f t="shared" si="3"/>
        <v>0</v>
      </c>
      <c r="H66">
        <f t="shared" si="4"/>
        <v>0</v>
      </c>
      <c r="I66" s="1">
        <f t="shared" si="5"/>
        <v>0</v>
      </c>
      <c r="M66">
        <f t="shared" ref="M66:M128" si="7">IF(I66&gt;0,1,0)</f>
        <v>0</v>
      </c>
      <c r="N66">
        <f t="shared" ref="N66:N128" si="8">IF(I66&gt;4.5,1,0)</f>
        <v>0</v>
      </c>
      <c r="P66">
        <f t="shared" si="6"/>
        <v>0</v>
      </c>
    </row>
    <row r="67" spans="1:16" x14ac:dyDescent="0.35">
      <c r="A67" t="s">
        <v>68</v>
      </c>
      <c r="B67">
        <v>2020</v>
      </c>
      <c r="C67">
        <v>3</v>
      </c>
      <c r="D67">
        <f t="shared" ref="D67:D129" si="9">IF(C67=3,1,0)</f>
        <v>1</v>
      </c>
      <c r="E67">
        <v>3</v>
      </c>
      <c r="F67">
        <v>4</v>
      </c>
      <c r="G67">
        <f t="shared" ref="G67:G129" si="10">E67*0.6</f>
        <v>1.7999999999999998</v>
      </c>
      <c r="H67">
        <f t="shared" ref="H67:H129" si="11">F67*0.4</f>
        <v>1.6</v>
      </c>
      <c r="I67" s="1">
        <f t="shared" ref="I67:I129" si="12">SUM(G67:H67)</f>
        <v>3.4</v>
      </c>
      <c r="M67">
        <f t="shared" si="7"/>
        <v>1</v>
      </c>
      <c r="N67">
        <f t="shared" si="8"/>
        <v>0</v>
      </c>
      <c r="P67">
        <f t="shared" ref="P67:P129" si="13">IF(J67&gt;4.5,1,0)</f>
        <v>0</v>
      </c>
    </row>
    <row r="68" spans="1:16" x14ac:dyDescent="0.35">
      <c r="A68" t="s">
        <v>69</v>
      </c>
      <c r="B68">
        <v>2006</v>
      </c>
      <c r="C68">
        <v>29</v>
      </c>
      <c r="D68">
        <f t="shared" si="9"/>
        <v>0</v>
      </c>
      <c r="G68">
        <f t="shared" si="10"/>
        <v>0</v>
      </c>
      <c r="H68">
        <f t="shared" si="11"/>
        <v>0</v>
      </c>
      <c r="I68" s="1">
        <f t="shared" si="12"/>
        <v>0</v>
      </c>
      <c r="M68">
        <f t="shared" si="7"/>
        <v>0</v>
      </c>
      <c r="N68">
        <f t="shared" si="8"/>
        <v>0</v>
      </c>
      <c r="P68">
        <f t="shared" si="13"/>
        <v>0</v>
      </c>
    </row>
    <row r="69" spans="1:16" x14ac:dyDescent="0.35">
      <c r="A69" t="s">
        <v>70</v>
      </c>
      <c r="B69">
        <v>2015</v>
      </c>
      <c r="C69">
        <v>13</v>
      </c>
      <c r="D69">
        <f t="shared" si="9"/>
        <v>0</v>
      </c>
      <c r="G69">
        <f t="shared" si="10"/>
        <v>0</v>
      </c>
      <c r="H69">
        <f t="shared" si="11"/>
        <v>0</v>
      </c>
      <c r="I69" s="1">
        <f t="shared" si="12"/>
        <v>0</v>
      </c>
      <c r="M69">
        <f t="shared" si="7"/>
        <v>0</v>
      </c>
      <c r="N69">
        <f t="shared" si="8"/>
        <v>0</v>
      </c>
      <c r="P69">
        <f t="shared" si="13"/>
        <v>0</v>
      </c>
    </row>
    <row r="70" spans="1:16" x14ac:dyDescent="0.35">
      <c r="A70" t="s">
        <v>71</v>
      </c>
      <c r="B70">
        <v>2018</v>
      </c>
      <c r="C70">
        <v>7</v>
      </c>
      <c r="D70">
        <f t="shared" si="9"/>
        <v>0</v>
      </c>
      <c r="G70">
        <f t="shared" si="10"/>
        <v>0</v>
      </c>
      <c r="H70">
        <f t="shared" si="11"/>
        <v>0</v>
      </c>
      <c r="I70" s="1">
        <f t="shared" si="12"/>
        <v>0</v>
      </c>
      <c r="M70">
        <f t="shared" si="7"/>
        <v>0</v>
      </c>
      <c r="N70">
        <f t="shared" si="8"/>
        <v>0</v>
      </c>
      <c r="P70">
        <f t="shared" si="13"/>
        <v>0</v>
      </c>
    </row>
    <row r="71" spans="1:16" x14ac:dyDescent="0.35">
      <c r="A71" t="s">
        <v>72</v>
      </c>
      <c r="B71">
        <v>2020</v>
      </c>
      <c r="C71">
        <v>3</v>
      </c>
      <c r="D71">
        <f t="shared" si="9"/>
        <v>1</v>
      </c>
      <c r="G71">
        <f t="shared" si="10"/>
        <v>0</v>
      </c>
      <c r="H71">
        <f t="shared" si="11"/>
        <v>0</v>
      </c>
      <c r="I71" s="1">
        <f t="shared" si="12"/>
        <v>0</v>
      </c>
      <c r="M71">
        <f t="shared" si="7"/>
        <v>0</v>
      </c>
      <c r="N71">
        <f t="shared" si="8"/>
        <v>0</v>
      </c>
      <c r="P71">
        <f t="shared" si="13"/>
        <v>0</v>
      </c>
    </row>
    <row r="72" spans="1:16" x14ac:dyDescent="0.35">
      <c r="A72" t="s">
        <v>73</v>
      </c>
      <c r="B72">
        <v>2020</v>
      </c>
      <c r="C72">
        <v>3</v>
      </c>
      <c r="D72">
        <f t="shared" si="9"/>
        <v>1</v>
      </c>
      <c r="G72">
        <f t="shared" si="10"/>
        <v>0</v>
      </c>
      <c r="H72">
        <f t="shared" si="11"/>
        <v>0</v>
      </c>
      <c r="I72" s="1">
        <f t="shared" si="12"/>
        <v>0</v>
      </c>
      <c r="M72">
        <f t="shared" si="7"/>
        <v>0</v>
      </c>
      <c r="N72">
        <f t="shared" si="8"/>
        <v>0</v>
      </c>
      <c r="P72">
        <f t="shared" si="13"/>
        <v>0</v>
      </c>
    </row>
    <row r="73" spans="1:16" x14ac:dyDescent="0.35">
      <c r="A73" t="s">
        <v>74</v>
      </c>
      <c r="B73">
        <v>2020</v>
      </c>
      <c r="C73">
        <v>3</v>
      </c>
      <c r="D73">
        <f t="shared" si="9"/>
        <v>1</v>
      </c>
      <c r="E73">
        <v>0</v>
      </c>
      <c r="F73">
        <v>0</v>
      </c>
      <c r="G73">
        <f t="shared" si="10"/>
        <v>0</v>
      </c>
      <c r="H73">
        <f t="shared" si="11"/>
        <v>0</v>
      </c>
      <c r="I73" s="1">
        <f t="shared" si="12"/>
        <v>0</v>
      </c>
      <c r="M73">
        <f t="shared" si="7"/>
        <v>0</v>
      </c>
      <c r="N73">
        <f t="shared" si="8"/>
        <v>0</v>
      </c>
      <c r="P73">
        <f t="shared" si="13"/>
        <v>0</v>
      </c>
    </row>
    <row r="74" spans="1:16" x14ac:dyDescent="0.35">
      <c r="A74" t="s">
        <v>75</v>
      </c>
      <c r="B74">
        <v>2018</v>
      </c>
      <c r="C74">
        <v>7</v>
      </c>
      <c r="D74">
        <f t="shared" si="9"/>
        <v>0</v>
      </c>
      <c r="G74">
        <f t="shared" si="10"/>
        <v>0</v>
      </c>
      <c r="H74">
        <f t="shared" si="11"/>
        <v>0</v>
      </c>
      <c r="I74" s="1">
        <f t="shared" si="12"/>
        <v>0</v>
      </c>
      <c r="M74">
        <f t="shared" si="7"/>
        <v>0</v>
      </c>
      <c r="N74">
        <f t="shared" si="8"/>
        <v>0</v>
      </c>
      <c r="P74">
        <f t="shared" si="13"/>
        <v>0</v>
      </c>
    </row>
    <row r="75" spans="1:16" x14ac:dyDescent="0.35">
      <c r="A75" t="s">
        <v>76</v>
      </c>
      <c r="B75">
        <v>2020</v>
      </c>
      <c r="C75">
        <v>3</v>
      </c>
      <c r="D75">
        <f t="shared" si="9"/>
        <v>1</v>
      </c>
      <c r="E75">
        <v>4</v>
      </c>
      <c r="F75">
        <v>0</v>
      </c>
      <c r="G75">
        <f t="shared" si="10"/>
        <v>2.4</v>
      </c>
      <c r="H75">
        <f t="shared" si="11"/>
        <v>0</v>
      </c>
      <c r="I75" s="1">
        <f t="shared" si="12"/>
        <v>2.4</v>
      </c>
      <c r="M75">
        <f t="shared" si="7"/>
        <v>1</v>
      </c>
      <c r="N75">
        <f t="shared" si="8"/>
        <v>0</v>
      </c>
      <c r="P75">
        <f t="shared" si="13"/>
        <v>0</v>
      </c>
    </row>
    <row r="76" spans="1:16" x14ac:dyDescent="0.35">
      <c r="A76" t="s">
        <v>77</v>
      </c>
      <c r="B76">
        <v>2017</v>
      </c>
      <c r="C76">
        <v>7</v>
      </c>
      <c r="D76">
        <f t="shared" si="9"/>
        <v>0</v>
      </c>
      <c r="G76">
        <f t="shared" si="10"/>
        <v>0</v>
      </c>
      <c r="H76">
        <f t="shared" si="11"/>
        <v>0</v>
      </c>
      <c r="I76" s="1">
        <f t="shared" si="12"/>
        <v>0</v>
      </c>
      <c r="M76">
        <f t="shared" si="7"/>
        <v>0</v>
      </c>
      <c r="N76">
        <f t="shared" si="8"/>
        <v>0</v>
      </c>
      <c r="P76">
        <f t="shared" si="13"/>
        <v>0</v>
      </c>
    </row>
    <row r="77" spans="1:16" x14ac:dyDescent="0.35">
      <c r="A77" t="s">
        <v>78</v>
      </c>
      <c r="B77">
        <v>2020</v>
      </c>
      <c r="C77">
        <v>3</v>
      </c>
      <c r="D77">
        <f t="shared" si="9"/>
        <v>1</v>
      </c>
      <c r="E77">
        <v>0</v>
      </c>
      <c r="F77">
        <v>0</v>
      </c>
      <c r="G77">
        <f t="shared" si="10"/>
        <v>0</v>
      </c>
      <c r="H77">
        <f t="shared" si="11"/>
        <v>0</v>
      </c>
      <c r="I77" s="1">
        <f t="shared" si="12"/>
        <v>0</v>
      </c>
      <c r="M77">
        <f t="shared" si="7"/>
        <v>0</v>
      </c>
      <c r="N77">
        <f t="shared" si="8"/>
        <v>0</v>
      </c>
      <c r="P77">
        <f t="shared" si="13"/>
        <v>0</v>
      </c>
    </row>
    <row r="78" spans="1:16" x14ac:dyDescent="0.35">
      <c r="A78" t="s">
        <v>79</v>
      </c>
      <c r="B78">
        <v>2019</v>
      </c>
      <c r="C78">
        <v>5</v>
      </c>
      <c r="D78">
        <f t="shared" si="9"/>
        <v>0</v>
      </c>
      <c r="G78">
        <f t="shared" si="10"/>
        <v>0</v>
      </c>
      <c r="H78">
        <f t="shared" si="11"/>
        <v>0</v>
      </c>
      <c r="I78" s="1">
        <f t="shared" si="12"/>
        <v>0</v>
      </c>
      <c r="M78">
        <f t="shared" si="7"/>
        <v>0</v>
      </c>
      <c r="N78">
        <f t="shared" si="8"/>
        <v>0</v>
      </c>
      <c r="P78">
        <f t="shared" si="13"/>
        <v>0</v>
      </c>
    </row>
    <row r="79" spans="1:16" x14ac:dyDescent="0.35">
      <c r="A79" t="s">
        <v>80</v>
      </c>
      <c r="B79">
        <v>2019</v>
      </c>
      <c r="C79">
        <v>5</v>
      </c>
      <c r="D79">
        <f t="shared" si="9"/>
        <v>0</v>
      </c>
      <c r="E79">
        <v>1</v>
      </c>
      <c r="F79">
        <v>0</v>
      </c>
      <c r="G79">
        <f t="shared" si="10"/>
        <v>0.6</v>
      </c>
      <c r="H79">
        <f t="shared" si="11"/>
        <v>0</v>
      </c>
      <c r="I79" s="1">
        <f t="shared" si="12"/>
        <v>0.6</v>
      </c>
      <c r="M79">
        <f t="shared" si="7"/>
        <v>1</v>
      </c>
      <c r="N79">
        <f t="shared" si="8"/>
        <v>0</v>
      </c>
      <c r="P79">
        <f t="shared" si="13"/>
        <v>0</v>
      </c>
    </row>
    <row r="80" spans="1:16" x14ac:dyDescent="0.35">
      <c r="A80" t="s">
        <v>81</v>
      </c>
      <c r="B80">
        <v>2020</v>
      </c>
      <c r="C80">
        <v>3</v>
      </c>
      <c r="D80">
        <f t="shared" si="9"/>
        <v>1</v>
      </c>
      <c r="G80">
        <f t="shared" si="10"/>
        <v>0</v>
      </c>
      <c r="H80">
        <f t="shared" si="11"/>
        <v>0</v>
      </c>
      <c r="I80" s="1">
        <f t="shared" si="12"/>
        <v>0</v>
      </c>
      <c r="M80">
        <f t="shared" si="7"/>
        <v>0</v>
      </c>
      <c r="N80">
        <f t="shared" si="8"/>
        <v>0</v>
      </c>
      <c r="P80">
        <f t="shared" si="13"/>
        <v>0</v>
      </c>
    </row>
    <row r="81" spans="1:16" x14ac:dyDescent="0.35">
      <c r="A81" t="s">
        <v>82</v>
      </c>
      <c r="B81">
        <v>2016</v>
      </c>
      <c r="C81">
        <v>11</v>
      </c>
      <c r="D81">
        <f t="shared" si="9"/>
        <v>0</v>
      </c>
      <c r="G81">
        <f t="shared" si="10"/>
        <v>0</v>
      </c>
      <c r="H81">
        <f t="shared" si="11"/>
        <v>0</v>
      </c>
      <c r="I81" s="1">
        <f t="shared" si="12"/>
        <v>0</v>
      </c>
      <c r="M81">
        <f t="shared" si="7"/>
        <v>0</v>
      </c>
      <c r="N81">
        <f t="shared" si="8"/>
        <v>0</v>
      </c>
      <c r="P81">
        <f t="shared" si="13"/>
        <v>0</v>
      </c>
    </row>
    <row r="82" spans="1:16" x14ac:dyDescent="0.35">
      <c r="A82" t="s">
        <v>83</v>
      </c>
      <c r="B82">
        <v>2020</v>
      </c>
      <c r="C82">
        <v>3</v>
      </c>
      <c r="D82">
        <f t="shared" si="9"/>
        <v>1</v>
      </c>
      <c r="G82">
        <f t="shared" si="10"/>
        <v>0</v>
      </c>
      <c r="H82">
        <f t="shared" si="11"/>
        <v>0</v>
      </c>
      <c r="I82" s="1">
        <f t="shared" si="12"/>
        <v>0</v>
      </c>
      <c r="M82">
        <f t="shared" si="7"/>
        <v>0</v>
      </c>
      <c r="N82">
        <f t="shared" si="8"/>
        <v>0</v>
      </c>
      <c r="P82">
        <f t="shared" si="13"/>
        <v>0</v>
      </c>
    </row>
    <row r="83" spans="1:16" x14ac:dyDescent="0.35">
      <c r="A83" t="s">
        <v>84</v>
      </c>
      <c r="B83">
        <v>2020</v>
      </c>
      <c r="C83">
        <v>3</v>
      </c>
      <c r="D83">
        <f t="shared" si="9"/>
        <v>1</v>
      </c>
      <c r="E83">
        <v>6</v>
      </c>
      <c r="F83">
        <v>3</v>
      </c>
      <c r="G83">
        <f t="shared" si="10"/>
        <v>3.5999999999999996</v>
      </c>
      <c r="H83">
        <f t="shared" si="11"/>
        <v>1.2000000000000002</v>
      </c>
      <c r="I83" s="1">
        <f t="shared" si="12"/>
        <v>4.8</v>
      </c>
      <c r="J83">
        <v>5</v>
      </c>
      <c r="M83">
        <f t="shared" si="7"/>
        <v>1</v>
      </c>
      <c r="N83">
        <f t="shared" si="8"/>
        <v>1</v>
      </c>
      <c r="P83">
        <f t="shared" si="13"/>
        <v>1</v>
      </c>
    </row>
    <row r="84" spans="1:16" x14ac:dyDescent="0.35">
      <c r="A84" t="s">
        <v>85</v>
      </c>
      <c r="B84">
        <v>2020</v>
      </c>
      <c r="C84">
        <v>3</v>
      </c>
      <c r="D84">
        <f t="shared" si="9"/>
        <v>1</v>
      </c>
      <c r="E84">
        <v>1</v>
      </c>
      <c r="F84">
        <v>0</v>
      </c>
      <c r="G84">
        <f t="shared" si="10"/>
        <v>0.6</v>
      </c>
      <c r="H84">
        <f t="shared" si="11"/>
        <v>0</v>
      </c>
      <c r="I84" s="1">
        <f t="shared" si="12"/>
        <v>0.6</v>
      </c>
      <c r="M84">
        <f t="shared" si="7"/>
        <v>1</v>
      </c>
      <c r="N84">
        <f t="shared" si="8"/>
        <v>0</v>
      </c>
      <c r="P84">
        <f t="shared" si="13"/>
        <v>0</v>
      </c>
    </row>
    <row r="85" spans="1:16" x14ac:dyDescent="0.35">
      <c r="A85" t="s">
        <v>86</v>
      </c>
      <c r="B85">
        <v>2011</v>
      </c>
      <c r="C85">
        <v>21</v>
      </c>
      <c r="D85">
        <f t="shared" si="9"/>
        <v>0</v>
      </c>
      <c r="G85">
        <f t="shared" si="10"/>
        <v>0</v>
      </c>
      <c r="H85">
        <f t="shared" si="11"/>
        <v>0</v>
      </c>
      <c r="I85" s="1">
        <f t="shared" si="12"/>
        <v>0</v>
      </c>
      <c r="M85">
        <f t="shared" si="7"/>
        <v>0</v>
      </c>
      <c r="N85">
        <f t="shared" si="8"/>
        <v>0</v>
      </c>
      <c r="P85">
        <f t="shared" si="13"/>
        <v>0</v>
      </c>
    </row>
    <row r="86" spans="1:16" x14ac:dyDescent="0.35">
      <c r="A86" t="s">
        <v>87</v>
      </c>
      <c r="B86">
        <v>2019</v>
      </c>
      <c r="C86">
        <v>5</v>
      </c>
      <c r="D86">
        <f t="shared" si="9"/>
        <v>0</v>
      </c>
      <c r="G86">
        <f t="shared" si="10"/>
        <v>0</v>
      </c>
      <c r="H86">
        <f t="shared" si="11"/>
        <v>0</v>
      </c>
      <c r="I86" s="1">
        <f t="shared" si="12"/>
        <v>0</v>
      </c>
      <c r="M86">
        <f t="shared" si="7"/>
        <v>0</v>
      </c>
      <c r="N86">
        <f t="shared" si="8"/>
        <v>0</v>
      </c>
      <c r="P86">
        <f t="shared" si="13"/>
        <v>0</v>
      </c>
    </row>
    <row r="87" spans="1:16" x14ac:dyDescent="0.35">
      <c r="A87" t="s">
        <v>88</v>
      </c>
      <c r="B87">
        <v>2020</v>
      </c>
      <c r="C87">
        <v>3</v>
      </c>
      <c r="D87">
        <f t="shared" si="9"/>
        <v>1</v>
      </c>
      <c r="G87">
        <f t="shared" si="10"/>
        <v>0</v>
      </c>
      <c r="H87">
        <f t="shared" si="11"/>
        <v>0</v>
      </c>
      <c r="I87" s="1">
        <f t="shared" si="12"/>
        <v>0</v>
      </c>
      <c r="M87">
        <f t="shared" si="7"/>
        <v>0</v>
      </c>
      <c r="N87">
        <f t="shared" si="8"/>
        <v>0</v>
      </c>
      <c r="P87">
        <f t="shared" si="13"/>
        <v>0</v>
      </c>
    </row>
    <row r="88" spans="1:16" s="5" customFormat="1" x14ac:dyDescent="0.35">
      <c r="A88" s="5" t="s">
        <v>89</v>
      </c>
      <c r="B88" s="5">
        <v>2017</v>
      </c>
      <c r="C88" s="5">
        <v>9</v>
      </c>
      <c r="D88" s="5">
        <f t="shared" si="9"/>
        <v>0</v>
      </c>
      <c r="E88" s="5">
        <v>8</v>
      </c>
      <c r="F88" s="5">
        <v>2</v>
      </c>
      <c r="G88" s="5">
        <f t="shared" si="10"/>
        <v>4.8</v>
      </c>
      <c r="H88" s="5">
        <f t="shared" si="11"/>
        <v>0.8</v>
      </c>
      <c r="I88" s="6">
        <f t="shared" si="12"/>
        <v>5.6</v>
      </c>
      <c r="J88" s="5">
        <v>5.5</v>
      </c>
      <c r="M88" s="5">
        <f t="shared" si="7"/>
        <v>1</v>
      </c>
      <c r="N88" s="5">
        <f t="shared" si="8"/>
        <v>1</v>
      </c>
      <c r="P88" s="5">
        <f t="shared" si="13"/>
        <v>1</v>
      </c>
    </row>
    <row r="89" spans="1:16" x14ac:dyDescent="0.35">
      <c r="A89" t="s">
        <v>90</v>
      </c>
      <c r="B89">
        <v>2018</v>
      </c>
      <c r="C89">
        <v>7</v>
      </c>
      <c r="D89">
        <f t="shared" si="9"/>
        <v>0</v>
      </c>
      <c r="G89">
        <f t="shared" si="10"/>
        <v>0</v>
      </c>
      <c r="H89">
        <f t="shared" si="11"/>
        <v>0</v>
      </c>
      <c r="I89" s="1">
        <f t="shared" si="12"/>
        <v>0</v>
      </c>
      <c r="M89">
        <f t="shared" si="7"/>
        <v>0</v>
      </c>
      <c r="N89">
        <f t="shared" si="8"/>
        <v>0</v>
      </c>
      <c r="P89">
        <f t="shared" si="13"/>
        <v>0</v>
      </c>
    </row>
    <row r="90" spans="1:16" x14ac:dyDescent="0.35">
      <c r="A90" t="s">
        <v>91</v>
      </c>
      <c r="B90">
        <v>2019</v>
      </c>
      <c r="C90">
        <v>5</v>
      </c>
      <c r="D90">
        <f t="shared" si="9"/>
        <v>0</v>
      </c>
      <c r="G90">
        <f t="shared" si="10"/>
        <v>0</v>
      </c>
      <c r="H90">
        <f t="shared" si="11"/>
        <v>0</v>
      </c>
      <c r="I90" s="1">
        <f t="shared" si="12"/>
        <v>0</v>
      </c>
      <c r="M90">
        <f t="shared" si="7"/>
        <v>0</v>
      </c>
      <c r="N90">
        <f t="shared" si="8"/>
        <v>0</v>
      </c>
      <c r="P90">
        <f t="shared" si="13"/>
        <v>0</v>
      </c>
    </row>
    <row r="91" spans="1:16" x14ac:dyDescent="0.35">
      <c r="A91" t="s">
        <v>92</v>
      </c>
      <c r="B91">
        <v>2021</v>
      </c>
      <c r="C91">
        <v>3</v>
      </c>
      <c r="D91">
        <f t="shared" si="9"/>
        <v>1</v>
      </c>
      <c r="G91">
        <f t="shared" si="10"/>
        <v>0</v>
      </c>
      <c r="H91">
        <f t="shared" si="11"/>
        <v>0</v>
      </c>
      <c r="I91" s="1">
        <f t="shared" si="12"/>
        <v>0</v>
      </c>
      <c r="M91">
        <f t="shared" si="7"/>
        <v>0</v>
      </c>
      <c r="N91">
        <f t="shared" si="8"/>
        <v>0</v>
      </c>
      <c r="P91">
        <f t="shared" si="13"/>
        <v>0</v>
      </c>
    </row>
    <row r="92" spans="1:16" x14ac:dyDescent="0.35">
      <c r="A92" t="s">
        <v>93</v>
      </c>
      <c r="B92">
        <v>2020</v>
      </c>
      <c r="C92">
        <v>3</v>
      </c>
      <c r="D92">
        <f t="shared" si="9"/>
        <v>1</v>
      </c>
      <c r="E92">
        <v>5</v>
      </c>
      <c r="F92">
        <v>8</v>
      </c>
      <c r="G92">
        <f t="shared" si="10"/>
        <v>3</v>
      </c>
      <c r="H92">
        <f t="shared" si="11"/>
        <v>3.2</v>
      </c>
      <c r="I92" s="4">
        <f t="shared" si="12"/>
        <v>6.2</v>
      </c>
      <c r="J92">
        <v>6.5</v>
      </c>
      <c r="M92">
        <f t="shared" si="7"/>
        <v>1</v>
      </c>
      <c r="N92">
        <f t="shared" si="8"/>
        <v>1</v>
      </c>
      <c r="P92">
        <f t="shared" si="13"/>
        <v>1</v>
      </c>
    </row>
    <row r="93" spans="1:16" x14ac:dyDescent="0.35">
      <c r="A93" t="s">
        <v>94</v>
      </c>
      <c r="B93">
        <v>2019</v>
      </c>
      <c r="C93">
        <v>5</v>
      </c>
      <c r="D93">
        <f t="shared" si="9"/>
        <v>0</v>
      </c>
      <c r="G93">
        <f t="shared" si="10"/>
        <v>0</v>
      </c>
      <c r="H93">
        <f t="shared" si="11"/>
        <v>0</v>
      </c>
      <c r="I93" s="1">
        <f t="shared" si="12"/>
        <v>0</v>
      </c>
      <c r="M93">
        <f t="shared" si="7"/>
        <v>0</v>
      </c>
      <c r="N93">
        <f t="shared" si="8"/>
        <v>0</v>
      </c>
      <c r="P93">
        <f t="shared" si="13"/>
        <v>0</v>
      </c>
    </row>
    <row r="94" spans="1:16" x14ac:dyDescent="0.35">
      <c r="A94" t="s">
        <v>95</v>
      </c>
      <c r="B94">
        <v>2016</v>
      </c>
      <c r="C94">
        <v>11</v>
      </c>
      <c r="D94">
        <f t="shared" si="9"/>
        <v>0</v>
      </c>
      <c r="G94">
        <f t="shared" si="10"/>
        <v>0</v>
      </c>
      <c r="H94">
        <f t="shared" si="11"/>
        <v>0</v>
      </c>
      <c r="I94" s="1">
        <f t="shared" si="12"/>
        <v>0</v>
      </c>
      <c r="M94">
        <f t="shared" si="7"/>
        <v>0</v>
      </c>
      <c r="N94">
        <f t="shared" si="8"/>
        <v>0</v>
      </c>
      <c r="P94">
        <f t="shared" si="13"/>
        <v>0</v>
      </c>
    </row>
    <row r="95" spans="1:16" x14ac:dyDescent="0.35">
      <c r="A95" t="s">
        <v>96</v>
      </c>
      <c r="B95">
        <v>2020</v>
      </c>
      <c r="C95">
        <v>3</v>
      </c>
      <c r="D95">
        <f t="shared" si="9"/>
        <v>1</v>
      </c>
      <c r="G95">
        <f t="shared" si="10"/>
        <v>0</v>
      </c>
      <c r="H95">
        <f t="shared" si="11"/>
        <v>0</v>
      </c>
      <c r="I95" s="1">
        <f t="shared" si="12"/>
        <v>0</v>
      </c>
      <c r="M95">
        <f t="shared" si="7"/>
        <v>0</v>
      </c>
      <c r="N95">
        <f t="shared" si="8"/>
        <v>0</v>
      </c>
      <c r="P95">
        <f t="shared" si="13"/>
        <v>0</v>
      </c>
    </row>
    <row r="96" spans="1:16" x14ac:dyDescent="0.35">
      <c r="A96" t="s">
        <v>97</v>
      </c>
      <c r="B96">
        <v>2019</v>
      </c>
      <c r="C96">
        <v>5</v>
      </c>
      <c r="D96">
        <f t="shared" si="9"/>
        <v>0</v>
      </c>
      <c r="G96">
        <f t="shared" si="10"/>
        <v>0</v>
      </c>
      <c r="H96">
        <f t="shared" si="11"/>
        <v>0</v>
      </c>
      <c r="I96" s="1">
        <f t="shared" si="12"/>
        <v>0</v>
      </c>
      <c r="M96">
        <f t="shared" si="7"/>
        <v>0</v>
      </c>
      <c r="N96">
        <f t="shared" si="8"/>
        <v>0</v>
      </c>
      <c r="P96">
        <f t="shared" si="13"/>
        <v>0</v>
      </c>
    </row>
    <row r="97" spans="1:16" x14ac:dyDescent="0.35">
      <c r="A97" t="s">
        <v>98</v>
      </c>
      <c r="B97">
        <v>2019</v>
      </c>
      <c r="C97">
        <v>5</v>
      </c>
      <c r="D97">
        <f t="shared" si="9"/>
        <v>0</v>
      </c>
      <c r="G97">
        <f t="shared" si="10"/>
        <v>0</v>
      </c>
      <c r="H97">
        <f t="shared" si="11"/>
        <v>0</v>
      </c>
      <c r="I97" s="1">
        <f t="shared" si="12"/>
        <v>0</v>
      </c>
      <c r="M97">
        <f t="shared" si="7"/>
        <v>0</v>
      </c>
      <c r="N97">
        <f t="shared" si="8"/>
        <v>0</v>
      </c>
      <c r="P97">
        <f t="shared" si="13"/>
        <v>0</v>
      </c>
    </row>
    <row r="98" spans="1:16" x14ac:dyDescent="0.35">
      <c r="A98" t="s">
        <v>99</v>
      </c>
      <c r="B98">
        <v>2014</v>
      </c>
      <c r="C98">
        <v>15</v>
      </c>
      <c r="D98">
        <f t="shared" si="9"/>
        <v>0</v>
      </c>
      <c r="G98">
        <f t="shared" si="10"/>
        <v>0</v>
      </c>
      <c r="H98">
        <f t="shared" si="11"/>
        <v>0</v>
      </c>
      <c r="I98" s="1">
        <f t="shared" si="12"/>
        <v>0</v>
      </c>
      <c r="M98">
        <f t="shared" si="7"/>
        <v>0</v>
      </c>
      <c r="N98">
        <f t="shared" si="8"/>
        <v>0</v>
      </c>
      <c r="P98">
        <f t="shared" si="13"/>
        <v>0</v>
      </c>
    </row>
    <row r="99" spans="1:16" x14ac:dyDescent="0.35">
      <c r="A99" t="s">
        <v>100</v>
      </c>
      <c r="B99">
        <v>2018</v>
      </c>
      <c r="C99">
        <v>7</v>
      </c>
      <c r="D99">
        <f t="shared" si="9"/>
        <v>0</v>
      </c>
      <c r="G99">
        <f t="shared" si="10"/>
        <v>0</v>
      </c>
      <c r="H99">
        <f t="shared" si="11"/>
        <v>0</v>
      </c>
      <c r="I99" s="1">
        <f t="shared" si="12"/>
        <v>0</v>
      </c>
      <c r="M99">
        <f t="shared" si="7"/>
        <v>0</v>
      </c>
      <c r="N99">
        <f t="shared" si="8"/>
        <v>0</v>
      </c>
      <c r="P99">
        <f t="shared" si="13"/>
        <v>0</v>
      </c>
    </row>
    <row r="100" spans="1:16" x14ac:dyDescent="0.35">
      <c r="A100" t="s">
        <v>101</v>
      </c>
      <c r="B100">
        <v>2014</v>
      </c>
      <c r="C100">
        <v>15</v>
      </c>
      <c r="D100">
        <f t="shared" si="9"/>
        <v>0</v>
      </c>
      <c r="G100">
        <f t="shared" si="10"/>
        <v>0</v>
      </c>
      <c r="H100">
        <f t="shared" si="11"/>
        <v>0</v>
      </c>
      <c r="I100" s="1">
        <f t="shared" si="12"/>
        <v>0</v>
      </c>
      <c r="M100">
        <f t="shared" si="7"/>
        <v>0</v>
      </c>
      <c r="N100">
        <f t="shared" si="8"/>
        <v>0</v>
      </c>
      <c r="P100">
        <f t="shared" si="13"/>
        <v>0</v>
      </c>
    </row>
    <row r="101" spans="1:16" s="5" customFormat="1" x14ac:dyDescent="0.35">
      <c r="A101" s="5" t="s">
        <v>102</v>
      </c>
      <c r="B101" s="5">
        <v>2016</v>
      </c>
      <c r="C101" s="5">
        <v>11</v>
      </c>
      <c r="D101" s="5">
        <f t="shared" si="9"/>
        <v>0</v>
      </c>
      <c r="E101" s="5">
        <v>8</v>
      </c>
      <c r="F101" s="5">
        <v>0</v>
      </c>
      <c r="G101" s="5">
        <f t="shared" si="10"/>
        <v>4.8</v>
      </c>
      <c r="H101" s="5">
        <f t="shared" si="11"/>
        <v>0</v>
      </c>
      <c r="I101" s="6">
        <f t="shared" si="12"/>
        <v>4.8</v>
      </c>
      <c r="J101" s="5">
        <v>5</v>
      </c>
      <c r="M101" s="5">
        <f t="shared" si="7"/>
        <v>1</v>
      </c>
      <c r="N101" s="5">
        <f t="shared" si="8"/>
        <v>1</v>
      </c>
      <c r="P101" s="5">
        <f t="shared" si="13"/>
        <v>1</v>
      </c>
    </row>
    <row r="102" spans="1:16" x14ac:dyDescent="0.35">
      <c r="A102" t="s">
        <v>103</v>
      </c>
      <c r="B102">
        <v>2019</v>
      </c>
      <c r="C102">
        <v>5</v>
      </c>
      <c r="D102">
        <f t="shared" si="9"/>
        <v>0</v>
      </c>
      <c r="G102">
        <f t="shared" si="10"/>
        <v>0</v>
      </c>
      <c r="H102">
        <f t="shared" si="11"/>
        <v>0</v>
      </c>
      <c r="I102" s="1">
        <f t="shared" si="12"/>
        <v>0</v>
      </c>
      <c r="M102">
        <f t="shared" si="7"/>
        <v>0</v>
      </c>
      <c r="N102">
        <f t="shared" si="8"/>
        <v>0</v>
      </c>
      <c r="P102">
        <f t="shared" si="13"/>
        <v>0</v>
      </c>
    </row>
    <row r="103" spans="1:16" s="5" customFormat="1" x14ac:dyDescent="0.35">
      <c r="A103" s="5" t="s">
        <v>104</v>
      </c>
      <c r="B103" s="5">
        <v>2018</v>
      </c>
      <c r="C103" s="5">
        <v>7</v>
      </c>
      <c r="D103" s="5">
        <f t="shared" si="9"/>
        <v>0</v>
      </c>
      <c r="E103" s="5">
        <v>2</v>
      </c>
      <c r="F103" s="5">
        <v>0</v>
      </c>
      <c r="G103" s="5">
        <f t="shared" si="10"/>
        <v>1.2</v>
      </c>
      <c r="H103" s="5">
        <f t="shared" si="11"/>
        <v>0</v>
      </c>
      <c r="I103" s="6">
        <f t="shared" si="12"/>
        <v>1.2</v>
      </c>
      <c r="M103" s="5">
        <f t="shared" si="7"/>
        <v>1</v>
      </c>
      <c r="N103" s="5">
        <f t="shared" si="8"/>
        <v>0</v>
      </c>
      <c r="P103" s="5">
        <f t="shared" si="13"/>
        <v>0</v>
      </c>
    </row>
    <row r="104" spans="1:16" x14ac:dyDescent="0.35">
      <c r="A104" t="s">
        <v>105</v>
      </c>
      <c r="B104">
        <v>2016</v>
      </c>
      <c r="C104">
        <v>11</v>
      </c>
      <c r="D104">
        <f t="shared" si="9"/>
        <v>0</v>
      </c>
      <c r="E104">
        <v>2</v>
      </c>
      <c r="F104">
        <v>1</v>
      </c>
      <c r="G104">
        <f t="shared" si="10"/>
        <v>1.2</v>
      </c>
      <c r="H104">
        <f t="shared" si="11"/>
        <v>0.4</v>
      </c>
      <c r="I104" s="1">
        <f t="shared" si="12"/>
        <v>1.6</v>
      </c>
      <c r="M104">
        <f t="shared" si="7"/>
        <v>1</v>
      </c>
      <c r="N104">
        <f t="shared" si="8"/>
        <v>0</v>
      </c>
      <c r="P104">
        <f t="shared" si="13"/>
        <v>0</v>
      </c>
    </row>
    <row r="105" spans="1:16" x14ac:dyDescent="0.35">
      <c r="A105" t="s">
        <v>106</v>
      </c>
      <c r="B105">
        <v>2016</v>
      </c>
      <c r="C105">
        <v>11</v>
      </c>
      <c r="D105">
        <f t="shared" si="9"/>
        <v>0</v>
      </c>
      <c r="G105">
        <f t="shared" si="10"/>
        <v>0</v>
      </c>
      <c r="H105">
        <f t="shared" si="11"/>
        <v>0</v>
      </c>
      <c r="I105" s="1">
        <f t="shared" si="12"/>
        <v>0</v>
      </c>
      <c r="M105">
        <f t="shared" si="7"/>
        <v>0</v>
      </c>
      <c r="N105">
        <f t="shared" si="8"/>
        <v>0</v>
      </c>
      <c r="P105">
        <f t="shared" si="13"/>
        <v>0</v>
      </c>
    </row>
    <row r="106" spans="1:16" x14ac:dyDescent="0.35">
      <c r="A106" t="s">
        <v>107</v>
      </c>
      <c r="B106">
        <v>2018</v>
      </c>
      <c r="C106">
        <v>7</v>
      </c>
      <c r="D106">
        <f t="shared" si="9"/>
        <v>0</v>
      </c>
      <c r="G106">
        <f t="shared" si="10"/>
        <v>0</v>
      </c>
      <c r="H106">
        <f t="shared" si="11"/>
        <v>0</v>
      </c>
      <c r="I106" s="1">
        <f t="shared" si="12"/>
        <v>0</v>
      </c>
      <c r="M106">
        <f t="shared" si="7"/>
        <v>0</v>
      </c>
      <c r="N106">
        <f t="shared" si="8"/>
        <v>0</v>
      </c>
      <c r="P106">
        <f t="shared" si="13"/>
        <v>0</v>
      </c>
    </row>
    <row r="107" spans="1:16" x14ac:dyDescent="0.35">
      <c r="A107" t="s">
        <v>108</v>
      </c>
      <c r="B107">
        <v>2019</v>
      </c>
      <c r="C107">
        <v>5</v>
      </c>
      <c r="D107">
        <f t="shared" si="9"/>
        <v>0</v>
      </c>
      <c r="G107">
        <f t="shared" si="10"/>
        <v>0</v>
      </c>
      <c r="H107">
        <f t="shared" si="11"/>
        <v>0</v>
      </c>
      <c r="I107" s="1">
        <f t="shared" si="12"/>
        <v>0</v>
      </c>
      <c r="M107">
        <f t="shared" si="7"/>
        <v>0</v>
      </c>
      <c r="N107">
        <f t="shared" si="8"/>
        <v>0</v>
      </c>
      <c r="P107">
        <f t="shared" si="13"/>
        <v>0</v>
      </c>
    </row>
    <row r="108" spans="1:16" x14ac:dyDescent="0.35">
      <c r="A108" t="s">
        <v>109</v>
      </c>
      <c r="B108">
        <v>2014</v>
      </c>
      <c r="C108">
        <v>15</v>
      </c>
      <c r="D108">
        <f t="shared" si="9"/>
        <v>0</v>
      </c>
      <c r="G108">
        <f t="shared" si="10"/>
        <v>0</v>
      </c>
      <c r="H108">
        <f t="shared" si="11"/>
        <v>0</v>
      </c>
      <c r="I108" s="1">
        <f t="shared" si="12"/>
        <v>0</v>
      </c>
      <c r="M108">
        <f t="shared" si="7"/>
        <v>0</v>
      </c>
      <c r="N108">
        <f t="shared" si="8"/>
        <v>0</v>
      </c>
      <c r="P108">
        <f t="shared" si="13"/>
        <v>0</v>
      </c>
    </row>
    <row r="109" spans="1:16" x14ac:dyDescent="0.35">
      <c r="A109" t="s">
        <v>110</v>
      </c>
      <c r="B109">
        <v>2020</v>
      </c>
      <c r="C109">
        <v>3</v>
      </c>
      <c r="D109">
        <f t="shared" si="9"/>
        <v>1</v>
      </c>
      <c r="G109">
        <f t="shared" si="10"/>
        <v>0</v>
      </c>
      <c r="H109">
        <f t="shared" si="11"/>
        <v>0</v>
      </c>
      <c r="I109" s="1">
        <f t="shared" si="12"/>
        <v>0</v>
      </c>
      <c r="M109">
        <f t="shared" si="7"/>
        <v>0</v>
      </c>
      <c r="N109">
        <f t="shared" si="8"/>
        <v>0</v>
      </c>
      <c r="P109">
        <f t="shared" si="13"/>
        <v>0</v>
      </c>
    </row>
    <row r="110" spans="1:16" x14ac:dyDescent="0.35">
      <c r="A110" t="s">
        <v>111</v>
      </c>
      <c r="B110">
        <v>2020</v>
      </c>
      <c r="C110">
        <v>3</v>
      </c>
      <c r="D110">
        <f t="shared" si="9"/>
        <v>1</v>
      </c>
      <c r="E110">
        <v>2</v>
      </c>
      <c r="F110">
        <v>2</v>
      </c>
      <c r="G110">
        <f t="shared" si="10"/>
        <v>1.2</v>
      </c>
      <c r="H110">
        <f t="shared" si="11"/>
        <v>0.8</v>
      </c>
      <c r="I110" s="1">
        <f t="shared" si="12"/>
        <v>2</v>
      </c>
      <c r="M110">
        <f t="shared" si="7"/>
        <v>1</v>
      </c>
      <c r="N110">
        <f t="shared" si="8"/>
        <v>0</v>
      </c>
      <c r="P110">
        <f t="shared" si="13"/>
        <v>0</v>
      </c>
    </row>
    <row r="111" spans="1:16" x14ac:dyDescent="0.35">
      <c r="A111" t="s">
        <v>112</v>
      </c>
      <c r="B111">
        <v>2019</v>
      </c>
      <c r="C111">
        <v>5</v>
      </c>
      <c r="D111">
        <f t="shared" si="9"/>
        <v>0</v>
      </c>
      <c r="G111">
        <f t="shared" si="10"/>
        <v>0</v>
      </c>
      <c r="H111">
        <f t="shared" si="11"/>
        <v>0</v>
      </c>
      <c r="I111" s="1">
        <f t="shared" si="12"/>
        <v>0</v>
      </c>
      <c r="M111">
        <f t="shared" si="7"/>
        <v>0</v>
      </c>
      <c r="N111">
        <f t="shared" si="8"/>
        <v>0</v>
      </c>
      <c r="P111">
        <f t="shared" si="13"/>
        <v>0</v>
      </c>
    </row>
    <row r="112" spans="1:16" x14ac:dyDescent="0.35">
      <c r="A112" t="s">
        <v>113</v>
      </c>
      <c r="B112">
        <v>2019</v>
      </c>
      <c r="C112">
        <v>5</v>
      </c>
      <c r="D112">
        <f t="shared" si="9"/>
        <v>0</v>
      </c>
      <c r="G112">
        <f t="shared" si="10"/>
        <v>0</v>
      </c>
      <c r="H112">
        <f t="shared" si="11"/>
        <v>0</v>
      </c>
      <c r="I112" s="1">
        <f t="shared" si="12"/>
        <v>0</v>
      </c>
      <c r="M112">
        <f t="shared" si="7"/>
        <v>0</v>
      </c>
      <c r="N112">
        <f t="shared" si="8"/>
        <v>0</v>
      </c>
      <c r="P112">
        <f t="shared" si="13"/>
        <v>0</v>
      </c>
    </row>
    <row r="113" spans="1:16" x14ac:dyDescent="0.35">
      <c r="A113" t="s">
        <v>114</v>
      </c>
      <c r="B113">
        <v>2020</v>
      </c>
      <c r="C113">
        <v>3</v>
      </c>
      <c r="D113">
        <f t="shared" si="9"/>
        <v>1</v>
      </c>
      <c r="E113">
        <v>7</v>
      </c>
      <c r="F113">
        <v>0</v>
      </c>
      <c r="G113">
        <f t="shared" si="10"/>
        <v>4.2</v>
      </c>
      <c r="H113">
        <f t="shared" si="11"/>
        <v>0</v>
      </c>
      <c r="I113" s="1">
        <f t="shared" si="12"/>
        <v>4.2</v>
      </c>
      <c r="M113">
        <f t="shared" si="7"/>
        <v>1</v>
      </c>
      <c r="N113">
        <f t="shared" si="8"/>
        <v>0</v>
      </c>
      <c r="P113">
        <f t="shared" si="13"/>
        <v>0</v>
      </c>
    </row>
    <row r="114" spans="1:16" x14ac:dyDescent="0.35">
      <c r="A114" t="s">
        <v>115</v>
      </c>
      <c r="B114">
        <v>2018</v>
      </c>
      <c r="C114">
        <v>7</v>
      </c>
      <c r="D114">
        <f t="shared" si="9"/>
        <v>0</v>
      </c>
      <c r="G114">
        <f t="shared" si="10"/>
        <v>0</v>
      </c>
      <c r="H114">
        <f t="shared" si="11"/>
        <v>0</v>
      </c>
      <c r="I114" s="1">
        <f t="shared" si="12"/>
        <v>0</v>
      </c>
      <c r="M114">
        <f t="shared" si="7"/>
        <v>0</v>
      </c>
      <c r="N114">
        <f t="shared" si="8"/>
        <v>0</v>
      </c>
      <c r="P114">
        <f t="shared" si="13"/>
        <v>0</v>
      </c>
    </row>
    <row r="115" spans="1:16" x14ac:dyDescent="0.35">
      <c r="A115" t="s">
        <v>116</v>
      </c>
      <c r="B115">
        <v>2017</v>
      </c>
      <c r="C115">
        <v>9</v>
      </c>
      <c r="D115">
        <f t="shared" si="9"/>
        <v>0</v>
      </c>
      <c r="G115">
        <f t="shared" si="10"/>
        <v>0</v>
      </c>
      <c r="H115">
        <f t="shared" si="11"/>
        <v>0</v>
      </c>
      <c r="I115" s="1">
        <f t="shared" si="12"/>
        <v>0</v>
      </c>
      <c r="M115">
        <f t="shared" si="7"/>
        <v>0</v>
      </c>
      <c r="N115">
        <f t="shared" si="8"/>
        <v>0</v>
      </c>
      <c r="P115">
        <f t="shared" si="13"/>
        <v>0</v>
      </c>
    </row>
    <row r="116" spans="1:16" x14ac:dyDescent="0.35">
      <c r="A116" t="s">
        <v>117</v>
      </c>
      <c r="B116">
        <v>2019</v>
      </c>
      <c r="C116">
        <v>5</v>
      </c>
      <c r="D116">
        <f t="shared" si="9"/>
        <v>0</v>
      </c>
      <c r="G116">
        <f t="shared" si="10"/>
        <v>0</v>
      </c>
      <c r="H116">
        <f t="shared" si="11"/>
        <v>0</v>
      </c>
      <c r="I116" s="1">
        <f t="shared" si="12"/>
        <v>0</v>
      </c>
      <c r="M116">
        <f t="shared" si="7"/>
        <v>0</v>
      </c>
      <c r="N116">
        <f t="shared" si="8"/>
        <v>0</v>
      </c>
      <c r="P116">
        <f t="shared" si="13"/>
        <v>0</v>
      </c>
    </row>
    <row r="117" spans="1:16" x14ac:dyDescent="0.35">
      <c r="A117" t="s">
        <v>118</v>
      </c>
      <c r="B117">
        <v>2019</v>
      </c>
      <c r="C117">
        <v>5</v>
      </c>
      <c r="D117">
        <f t="shared" si="9"/>
        <v>0</v>
      </c>
      <c r="G117">
        <f t="shared" si="10"/>
        <v>0</v>
      </c>
      <c r="H117">
        <f t="shared" si="11"/>
        <v>0</v>
      </c>
      <c r="I117" s="1">
        <f t="shared" si="12"/>
        <v>0</v>
      </c>
      <c r="M117">
        <f t="shared" si="7"/>
        <v>0</v>
      </c>
      <c r="N117">
        <f t="shared" si="8"/>
        <v>0</v>
      </c>
      <c r="P117">
        <f t="shared" si="13"/>
        <v>0</v>
      </c>
    </row>
    <row r="118" spans="1:16" x14ac:dyDescent="0.35">
      <c r="A118" t="s">
        <v>119</v>
      </c>
      <c r="B118">
        <v>2020</v>
      </c>
      <c r="C118">
        <v>3</v>
      </c>
      <c r="D118">
        <f t="shared" si="9"/>
        <v>1</v>
      </c>
      <c r="E118">
        <v>10</v>
      </c>
      <c r="F118">
        <v>2</v>
      </c>
      <c r="G118">
        <f t="shared" si="10"/>
        <v>6</v>
      </c>
      <c r="H118">
        <f t="shared" si="11"/>
        <v>0.8</v>
      </c>
      <c r="I118" s="1">
        <f t="shared" si="12"/>
        <v>6.8</v>
      </c>
      <c r="J118">
        <v>7</v>
      </c>
      <c r="M118">
        <f t="shared" si="7"/>
        <v>1</v>
      </c>
      <c r="N118">
        <f t="shared" si="8"/>
        <v>1</v>
      </c>
      <c r="P118">
        <f t="shared" si="13"/>
        <v>1</v>
      </c>
    </row>
    <row r="119" spans="1:16" x14ac:dyDescent="0.35">
      <c r="A119" t="s">
        <v>120</v>
      </c>
      <c r="B119">
        <v>2014</v>
      </c>
      <c r="C119">
        <v>15</v>
      </c>
      <c r="D119">
        <f t="shared" si="9"/>
        <v>0</v>
      </c>
      <c r="G119">
        <f t="shared" si="10"/>
        <v>0</v>
      </c>
      <c r="H119">
        <f t="shared" si="11"/>
        <v>0</v>
      </c>
      <c r="I119" s="1">
        <f t="shared" si="12"/>
        <v>0</v>
      </c>
      <c r="M119">
        <f t="shared" si="7"/>
        <v>0</v>
      </c>
      <c r="N119">
        <f t="shared" si="8"/>
        <v>0</v>
      </c>
      <c r="P119">
        <f t="shared" si="13"/>
        <v>0</v>
      </c>
    </row>
    <row r="120" spans="1:16" x14ac:dyDescent="0.35">
      <c r="A120" t="s">
        <v>121</v>
      </c>
      <c r="B120">
        <v>2009</v>
      </c>
      <c r="C120">
        <v>21</v>
      </c>
      <c r="D120">
        <f t="shared" si="9"/>
        <v>0</v>
      </c>
      <c r="G120">
        <f t="shared" si="10"/>
        <v>0</v>
      </c>
      <c r="H120">
        <f t="shared" si="11"/>
        <v>0</v>
      </c>
      <c r="I120" s="1">
        <f t="shared" si="12"/>
        <v>0</v>
      </c>
      <c r="M120">
        <f t="shared" si="7"/>
        <v>0</v>
      </c>
      <c r="N120">
        <f t="shared" si="8"/>
        <v>0</v>
      </c>
      <c r="P120">
        <f t="shared" si="13"/>
        <v>0</v>
      </c>
    </row>
    <row r="121" spans="1:16" x14ac:dyDescent="0.35">
      <c r="A121" t="s">
        <v>122</v>
      </c>
      <c r="B121">
        <v>2018</v>
      </c>
      <c r="C121">
        <v>7</v>
      </c>
      <c r="D121">
        <f t="shared" si="9"/>
        <v>0</v>
      </c>
      <c r="G121">
        <f t="shared" si="10"/>
        <v>0</v>
      </c>
      <c r="H121">
        <f t="shared" si="11"/>
        <v>0</v>
      </c>
      <c r="I121" s="1">
        <f t="shared" si="12"/>
        <v>0</v>
      </c>
      <c r="M121">
        <f t="shared" si="7"/>
        <v>0</v>
      </c>
      <c r="N121">
        <f t="shared" si="8"/>
        <v>0</v>
      </c>
      <c r="P121">
        <f t="shared" si="13"/>
        <v>0</v>
      </c>
    </row>
    <row r="122" spans="1:16" x14ac:dyDescent="0.35">
      <c r="A122" t="s">
        <v>123</v>
      </c>
      <c r="B122">
        <v>2018</v>
      </c>
      <c r="C122">
        <v>7</v>
      </c>
      <c r="D122">
        <f t="shared" si="9"/>
        <v>0</v>
      </c>
      <c r="G122">
        <f t="shared" si="10"/>
        <v>0</v>
      </c>
      <c r="H122">
        <f t="shared" si="11"/>
        <v>0</v>
      </c>
      <c r="I122" s="1">
        <f t="shared" si="12"/>
        <v>0</v>
      </c>
      <c r="M122">
        <f t="shared" si="7"/>
        <v>0</v>
      </c>
      <c r="N122">
        <f t="shared" si="8"/>
        <v>0</v>
      </c>
      <c r="P122">
        <f t="shared" si="13"/>
        <v>0</v>
      </c>
    </row>
    <row r="123" spans="1:16" x14ac:dyDescent="0.35">
      <c r="A123" t="s">
        <v>124</v>
      </c>
      <c r="B123">
        <v>2016</v>
      </c>
      <c r="C123">
        <v>11</v>
      </c>
      <c r="D123">
        <f t="shared" si="9"/>
        <v>0</v>
      </c>
      <c r="G123">
        <f t="shared" si="10"/>
        <v>0</v>
      </c>
      <c r="H123">
        <f t="shared" si="11"/>
        <v>0</v>
      </c>
      <c r="I123" s="1">
        <f t="shared" si="12"/>
        <v>0</v>
      </c>
      <c r="J123">
        <v>6</v>
      </c>
      <c r="M123">
        <f t="shared" si="7"/>
        <v>0</v>
      </c>
      <c r="N123">
        <f t="shared" si="8"/>
        <v>0</v>
      </c>
      <c r="P123">
        <f t="shared" si="13"/>
        <v>1</v>
      </c>
    </row>
    <row r="124" spans="1:16" x14ac:dyDescent="0.35">
      <c r="A124" t="s">
        <v>125</v>
      </c>
      <c r="B124">
        <v>2019</v>
      </c>
      <c r="C124">
        <v>5</v>
      </c>
      <c r="D124">
        <f t="shared" si="9"/>
        <v>0</v>
      </c>
      <c r="G124">
        <f t="shared" si="10"/>
        <v>0</v>
      </c>
      <c r="H124">
        <f t="shared" si="11"/>
        <v>0</v>
      </c>
      <c r="I124" s="1">
        <f t="shared" si="12"/>
        <v>0</v>
      </c>
      <c r="M124">
        <f t="shared" si="7"/>
        <v>0</v>
      </c>
      <c r="N124">
        <f t="shared" si="8"/>
        <v>0</v>
      </c>
      <c r="P124">
        <f t="shared" si="13"/>
        <v>0</v>
      </c>
    </row>
    <row r="125" spans="1:16" x14ac:dyDescent="0.35">
      <c r="A125" t="s">
        <v>126</v>
      </c>
      <c r="B125">
        <v>2017</v>
      </c>
      <c r="C125">
        <v>9</v>
      </c>
      <c r="D125">
        <f t="shared" si="9"/>
        <v>0</v>
      </c>
      <c r="G125">
        <f t="shared" si="10"/>
        <v>0</v>
      </c>
      <c r="H125">
        <f t="shared" si="11"/>
        <v>0</v>
      </c>
      <c r="I125" s="1">
        <f t="shared" si="12"/>
        <v>0</v>
      </c>
      <c r="M125">
        <f t="shared" si="7"/>
        <v>0</v>
      </c>
      <c r="N125">
        <f t="shared" si="8"/>
        <v>0</v>
      </c>
      <c r="P125">
        <f t="shared" si="13"/>
        <v>0</v>
      </c>
    </row>
    <row r="126" spans="1:16" x14ac:dyDescent="0.35">
      <c r="A126" t="s">
        <v>127</v>
      </c>
      <c r="B126">
        <v>2019</v>
      </c>
      <c r="C126">
        <v>5</v>
      </c>
      <c r="D126">
        <f t="shared" si="9"/>
        <v>0</v>
      </c>
      <c r="E126">
        <v>10</v>
      </c>
      <c r="F126">
        <v>0</v>
      </c>
      <c r="G126">
        <f t="shared" si="10"/>
        <v>6</v>
      </c>
      <c r="H126">
        <f t="shared" si="11"/>
        <v>0</v>
      </c>
      <c r="I126" s="4">
        <f t="shared" si="12"/>
        <v>6</v>
      </c>
      <c r="J126">
        <v>6</v>
      </c>
      <c r="M126">
        <f t="shared" si="7"/>
        <v>1</v>
      </c>
      <c r="N126">
        <f t="shared" si="8"/>
        <v>1</v>
      </c>
      <c r="P126">
        <f t="shared" si="13"/>
        <v>1</v>
      </c>
    </row>
    <row r="127" spans="1:16" x14ac:dyDescent="0.35">
      <c r="A127" t="s">
        <v>128</v>
      </c>
      <c r="B127">
        <v>2016</v>
      </c>
      <c r="C127">
        <v>11</v>
      </c>
      <c r="D127">
        <f t="shared" si="9"/>
        <v>0</v>
      </c>
      <c r="G127">
        <f t="shared" si="10"/>
        <v>0</v>
      </c>
      <c r="H127">
        <f t="shared" si="11"/>
        <v>0</v>
      </c>
      <c r="I127" s="1">
        <f t="shared" si="12"/>
        <v>0</v>
      </c>
      <c r="M127">
        <f t="shared" si="7"/>
        <v>0</v>
      </c>
      <c r="N127">
        <f t="shared" si="8"/>
        <v>0</v>
      </c>
      <c r="P127">
        <f t="shared" si="13"/>
        <v>0</v>
      </c>
    </row>
    <row r="128" spans="1:16" x14ac:dyDescent="0.35">
      <c r="A128" t="s">
        <v>129</v>
      </c>
      <c r="B128">
        <v>2020</v>
      </c>
      <c r="C128">
        <v>3</v>
      </c>
      <c r="D128">
        <f t="shared" si="9"/>
        <v>1</v>
      </c>
      <c r="E128">
        <v>1</v>
      </c>
      <c r="F128">
        <v>1</v>
      </c>
      <c r="G128">
        <f t="shared" si="10"/>
        <v>0.6</v>
      </c>
      <c r="H128">
        <f t="shared" si="11"/>
        <v>0.4</v>
      </c>
      <c r="I128" s="1">
        <f t="shared" si="12"/>
        <v>1</v>
      </c>
      <c r="M128">
        <f t="shared" si="7"/>
        <v>1</v>
      </c>
      <c r="N128">
        <f t="shared" si="8"/>
        <v>0</v>
      </c>
      <c r="P128">
        <f t="shared" si="13"/>
        <v>0</v>
      </c>
    </row>
    <row r="129" spans="1:16" x14ac:dyDescent="0.35">
      <c r="A129" t="s">
        <v>130</v>
      </c>
      <c r="B129">
        <v>2019</v>
      </c>
      <c r="C129">
        <v>5</v>
      </c>
      <c r="D129">
        <f t="shared" si="9"/>
        <v>0</v>
      </c>
      <c r="G129">
        <f t="shared" si="10"/>
        <v>0</v>
      </c>
      <c r="H129">
        <f t="shared" si="11"/>
        <v>0</v>
      </c>
      <c r="I129" s="1">
        <f t="shared" si="12"/>
        <v>0</v>
      </c>
      <c r="M129">
        <f t="shared" ref="M129:M192" si="14">IF(I129&gt;0,1,0)</f>
        <v>0</v>
      </c>
      <c r="N129">
        <f t="shared" ref="N129:N192" si="15">IF(I129&gt;4.5,1,0)</f>
        <v>0</v>
      </c>
      <c r="P129">
        <f t="shared" si="13"/>
        <v>0</v>
      </c>
    </row>
    <row r="130" spans="1:16" x14ac:dyDescent="0.35">
      <c r="A130" t="s">
        <v>131</v>
      </c>
      <c r="B130">
        <v>2017</v>
      </c>
      <c r="C130">
        <v>9</v>
      </c>
      <c r="D130">
        <f t="shared" ref="D130:D193" si="16">IF(C130=3,1,0)</f>
        <v>0</v>
      </c>
      <c r="G130">
        <f t="shared" ref="G130:G193" si="17">E130*0.6</f>
        <v>0</v>
      </c>
      <c r="H130">
        <f t="shared" ref="H130:H193" si="18">F130*0.4</f>
        <v>0</v>
      </c>
      <c r="I130" s="1">
        <f t="shared" ref="I130:I193" si="19">SUM(G130:H130)</f>
        <v>0</v>
      </c>
      <c r="M130">
        <f t="shared" si="14"/>
        <v>0</v>
      </c>
      <c r="N130">
        <f t="shared" si="15"/>
        <v>0</v>
      </c>
      <c r="P130">
        <f t="shared" ref="P130:P193" si="20">IF(J130&gt;4.5,1,0)</f>
        <v>0</v>
      </c>
    </row>
    <row r="131" spans="1:16" x14ac:dyDescent="0.35">
      <c r="A131" t="s">
        <v>132</v>
      </c>
      <c r="B131">
        <v>2016</v>
      </c>
      <c r="C131">
        <v>11</v>
      </c>
      <c r="D131">
        <f t="shared" si="16"/>
        <v>0</v>
      </c>
      <c r="G131">
        <f t="shared" si="17"/>
        <v>0</v>
      </c>
      <c r="H131">
        <f t="shared" si="18"/>
        <v>0</v>
      </c>
      <c r="I131" s="1">
        <f t="shared" si="19"/>
        <v>0</v>
      </c>
      <c r="J131">
        <v>6.5</v>
      </c>
      <c r="M131">
        <f t="shared" si="14"/>
        <v>0</v>
      </c>
      <c r="N131">
        <f t="shared" si="15"/>
        <v>0</v>
      </c>
      <c r="P131">
        <f t="shared" si="20"/>
        <v>1</v>
      </c>
    </row>
    <row r="132" spans="1:16" x14ac:dyDescent="0.35">
      <c r="A132" t="s">
        <v>133</v>
      </c>
      <c r="B132">
        <v>2014</v>
      </c>
      <c r="C132">
        <v>15</v>
      </c>
      <c r="D132">
        <f t="shared" si="16"/>
        <v>0</v>
      </c>
      <c r="E132">
        <v>0</v>
      </c>
      <c r="F132">
        <v>0</v>
      </c>
      <c r="G132">
        <f t="shared" si="17"/>
        <v>0</v>
      </c>
      <c r="H132">
        <f t="shared" si="18"/>
        <v>0</v>
      </c>
      <c r="I132" s="1">
        <f t="shared" si="19"/>
        <v>0</v>
      </c>
      <c r="M132">
        <f t="shared" si="14"/>
        <v>0</v>
      </c>
      <c r="N132">
        <f t="shared" si="15"/>
        <v>0</v>
      </c>
      <c r="P132">
        <f t="shared" si="20"/>
        <v>0</v>
      </c>
    </row>
    <row r="133" spans="1:16" x14ac:dyDescent="0.35">
      <c r="A133" t="s">
        <v>134</v>
      </c>
      <c r="B133">
        <v>2020</v>
      </c>
      <c r="C133">
        <v>3</v>
      </c>
      <c r="D133">
        <f t="shared" si="16"/>
        <v>1</v>
      </c>
      <c r="G133">
        <f t="shared" si="17"/>
        <v>0</v>
      </c>
      <c r="H133">
        <f t="shared" si="18"/>
        <v>0</v>
      </c>
      <c r="I133" s="1">
        <f t="shared" si="19"/>
        <v>0</v>
      </c>
      <c r="M133">
        <f t="shared" si="14"/>
        <v>0</v>
      </c>
      <c r="N133">
        <f t="shared" si="15"/>
        <v>0</v>
      </c>
      <c r="P133">
        <f t="shared" si="20"/>
        <v>0</v>
      </c>
    </row>
    <row r="134" spans="1:16" x14ac:dyDescent="0.35">
      <c r="A134" t="s">
        <v>135</v>
      </c>
      <c r="B134">
        <v>2019</v>
      </c>
      <c r="C134">
        <v>5</v>
      </c>
      <c r="D134">
        <f t="shared" si="16"/>
        <v>0</v>
      </c>
      <c r="G134">
        <f t="shared" si="17"/>
        <v>0</v>
      </c>
      <c r="H134">
        <f t="shared" si="18"/>
        <v>0</v>
      </c>
      <c r="I134" s="1">
        <f t="shared" si="19"/>
        <v>0</v>
      </c>
      <c r="M134">
        <f t="shared" si="14"/>
        <v>0</v>
      </c>
      <c r="N134">
        <f t="shared" si="15"/>
        <v>0</v>
      </c>
      <c r="P134">
        <f t="shared" si="20"/>
        <v>0</v>
      </c>
    </row>
    <row r="135" spans="1:16" x14ac:dyDescent="0.35">
      <c r="A135" t="s">
        <v>136</v>
      </c>
      <c r="B135">
        <v>2014</v>
      </c>
      <c r="C135">
        <v>15</v>
      </c>
      <c r="D135">
        <f t="shared" si="16"/>
        <v>0</v>
      </c>
      <c r="E135">
        <v>3</v>
      </c>
      <c r="F135">
        <v>3</v>
      </c>
      <c r="G135">
        <f t="shared" si="17"/>
        <v>1.7999999999999998</v>
      </c>
      <c r="H135">
        <f t="shared" si="18"/>
        <v>1.2000000000000002</v>
      </c>
      <c r="I135" s="1">
        <f t="shared" si="19"/>
        <v>3</v>
      </c>
      <c r="M135">
        <f t="shared" si="14"/>
        <v>1</v>
      </c>
      <c r="N135">
        <f t="shared" si="15"/>
        <v>0</v>
      </c>
      <c r="P135">
        <f t="shared" si="20"/>
        <v>0</v>
      </c>
    </row>
    <row r="136" spans="1:16" x14ac:dyDescent="0.35">
      <c r="A136" t="s">
        <v>137</v>
      </c>
      <c r="B136">
        <v>2017</v>
      </c>
      <c r="C136">
        <v>9</v>
      </c>
      <c r="D136">
        <f t="shared" si="16"/>
        <v>0</v>
      </c>
      <c r="E136">
        <v>9</v>
      </c>
      <c r="F136">
        <v>1</v>
      </c>
      <c r="G136">
        <f t="shared" si="17"/>
        <v>5.3999999999999995</v>
      </c>
      <c r="H136">
        <f t="shared" si="18"/>
        <v>0.4</v>
      </c>
      <c r="I136" s="1">
        <f t="shared" si="19"/>
        <v>5.8</v>
      </c>
      <c r="J136">
        <v>6</v>
      </c>
      <c r="M136">
        <f t="shared" si="14"/>
        <v>1</v>
      </c>
      <c r="N136">
        <f t="shared" si="15"/>
        <v>1</v>
      </c>
      <c r="P136">
        <f t="shared" si="20"/>
        <v>1</v>
      </c>
    </row>
    <row r="137" spans="1:16" x14ac:dyDescent="0.35">
      <c r="A137" t="s">
        <v>138</v>
      </c>
      <c r="B137">
        <v>2019</v>
      </c>
      <c r="C137">
        <v>5</v>
      </c>
      <c r="D137">
        <f t="shared" si="16"/>
        <v>0</v>
      </c>
      <c r="E137">
        <v>2</v>
      </c>
      <c r="F137">
        <v>2</v>
      </c>
      <c r="G137">
        <f t="shared" si="17"/>
        <v>1.2</v>
      </c>
      <c r="H137">
        <f t="shared" si="18"/>
        <v>0.8</v>
      </c>
      <c r="I137" s="1">
        <f t="shared" si="19"/>
        <v>2</v>
      </c>
      <c r="M137">
        <f t="shared" si="14"/>
        <v>1</v>
      </c>
      <c r="N137">
        <f t="shared" si="15"/>
        <v>0</v>
      </c>
      <c r="P137">
        <f t="shared" si="20"/>
        <v>0</v>
      </c>
    </row>
    <row r="138" spans="1:16" x14ac:dyDescent="0.35">
      <c r="A138" t="s">
        <v>139</v>
      </c>
      <c r="B138">
        <v>2020</v>
      </c>
      <c r="C138">
        <v>3</v>
      </c>
      <c r="D138">
        <f t="shared" si="16"/>
        <v>1</v>
      </c>
      <c r="G138">
        <f t="shared" si="17"/>
        <v>0</v>
      </c>
      <c r="H138">
        <f t="shared" si="18"/>
        <v>0</v>
      </c>
      <c r="I138" s="1">
        <f t="shared" si="19"/>
        <v>0</v>
      </c>
      <c r="M138">
        <f t="shared" si="14"/>
        <v>0</v>
      </c>
      <c r="N138">
        <f t="shared" si="15"/>
        <v>0</v>
      </c>
      <c r="P138">
        <f t="shared" si="20"/>
        <v>0</v>
      </c>
    </row>
    <row r="139" spans="1:16" x14ac:dyDescent="0.35">
      <c r="A139" t="s">
        <v>140</v>
      </c>
      <c r="B139">
        <v>2018</v>
      </c>
      <c r="C139">
        <v>7</v>
      </c>
      <c r="D139">
        <f t="shared" si="16"/>
        <v>0</v>
      </c>
      <c r="E139">
        <v>1</v>
      </c>
      <c r="F139">
        <v>1</v>
      </c>
      <c r="G139">
        <f t="shared" si="17"/>
        <v>0.6</v>
      </c>
      <c r="H139">
        <f t="shared" si="18"/>
        <v>0.4</v>
      </c>
      <c r="I139" s="1">
        <f t="shared" si="19"/>
        <v>1</v>
      </c>
      <c r="M139">
        <f t="shared" si="14"/>
        <v>1</v>
      </c>
      <c r="N139">
        <f t="shared" si="15"/>
        <v>0</v>
      </c>
      <c r="P139">
        <f t="shared" si="20"/>
        <v>0</v>
      </c>
    </row>
    <row r="140" spans="1:16" x14ac:dyDescent="0.35">
      <c r="A140" t="s">
        <v>141</v>
      </c>
      <c r="B140">
        <v>2019</v>
      </c>
      <c r="C140">
        <v>5</v>
      </c>
      <c r="D140">
        <f t="shared" si="16"/>
        <v>0</v>
      </c>
      <c r="G140">
        <f t="shared" si="17"/>
        <v>0</v>
      </c>
      <c r="H140">
        <f t="shared" si="18"/>
        <v>0</v>
      </c>
      <c r="I140" s="1">
        <f t="shared" si="19"/>
        <v>0</v>
      </c>
      <c r="M140">
        <f t="shared" si="14"/>
        <v>0</v>
      </c>
      <c r="N140">
        <f t="shared" si="15"/>
        <v>0</v>
      </c>
      <c r="P140">
        <f t="shared" si="20"/>
        <v>0</v>
      </c>
    </row>
    <row r="141" spans="1:16" x14ac:dyDescent="0.35">
      <c r="A141" t="s">
        <v>142</v>
      </c>
      <c r="B141">
        <v>2018</v>
      </c>
      <c r="C141">
        <v>7</v>
      </c>
      <c r="D141">
        <f t="shared" si="16"/>
        <v>0</v>
      </c>
      <c r="G141">
        <f t="shared" si="17"/>
        <v>0</v>
      </c>
      <c r="H141">
        <f t="shared" si="18"/>
        <v>0</v>
      </c>
      <c r="I141" s="1">
        <f t="shared" si="19"/>
        <v>0</v>
      </c>
      <c r="M141">
        <f t="shared" si="14"/>
        <v>0</v>
      </c>
      <c r="N141">
        <f t="shared" si="15"/>
        <v>0</v>
      </c>
      <c r="P141">
        <f t="shared" si="20"/>
        <v>0</v>
      </c>
    </row>
    <row r="142" spans="1:16" x14ac:dyDescent="0.35">
      <c r="A142" t="s">
        <v>143</v>
      </c>
      <c r="B142">
        <v>2020</v>
      </c>
      <c r="C142">
        <v>3</v>
      </c>
      <c r="D142">
        <f t="shared" si="16"/>
        <v>1</v>
      </c>
      <c r="G142">
        <f t="shared" si="17"/>
        <v>0</v>
      </c>
      <c r="H142">
        <f t="shared" si="18"/>
        <v>0</v>
      </c>
      <c r="I142" s="1">
        <f t="shared" si="19"/>
        <v>0</v>
      </c>
      <c r="M142">
        <f t="shared" si="14"/>
        <v>0</v>
      </c>
      <c r="N142">
        <f t="shared" si="15"/>
        <v>0</v>
      </c>
      <c r="P142">
        <f t="shared" si="20"/>
        <v>0</v>
      </c>
    </row>
    <row r="143" spans="1:16" x14ac:dyDescent="0.35">
      <c r="A143" t="s">
        <v>144</v>
      </c>
      <c r="B143">
        <v>2015</v>
      </c>
      <c r="C143">
        <v>13</v>
      </c>
      <c r="D143">
        <f t="shared" si="16"/>
        <v>0</v>
      </c>
      <c r="G143">
        <f t="shared" si="17"/>
        <v>0</v>
      </c>
      <c r="H143">
        <f t="shared" si="18"/>
        <v>0</v>
      </c>
      <c r="I143" s="1">
        <f t="shared" si="19"/>
        <v>0</v>
      </c>
      <c r="M143">
        <f t="shared" si="14"/>
        <v>0</v>
      </c>
      <c r="N143">
        <f t="shared" si="15"/>
        <v>0</v>
      </c>
      <c r="P143">
        <f t="shared" si="20"/>
        <v>0</v>
      </c>
    </row>
    <row r="144" spans="1:16" x14ac:dyDescent="0.35">
      <c r="A144" t="s">
        <v>145</v>
      </c>
      <c r="B144">
        <v>2019</v>
      </c>
      <c r="C144">
        <v>5</v>
      </c>
      <c r="D144">
        <f t="shared" si="16"/>
        <v>0</v>
      </c>
      <c r="G144">
        <f t="shared" si="17"/>
        <v>0</v>
      </c>
      <c r="H144">
        <f t="shared" si="18"/>
        <v>0</v>
      </c>
      <c r="I144" s="1">
        <f t="shared" si="19"/>
        <v>0</v>
      </c>
      <c r="M144">
        <f t="shared" si="14"/>
        <v>0</v>
      </c>
      <c r="N144">
        <f t="shared" si="15"/>
        <v>0</v>
      </c>
      <c r="P144">
        <f t="shared" si="20"/>
        <v>0</v>
      </c>
    </row>
    <row r="145" spans="1:16" x14ac:dyDescent="0.35">
      <c r="A145" t="s">
        <v>146</v>
      </c>
      <c r="B145">
        <v>2018</v>
      </c>
      <c r="C145">
        <v>7</v>
      </c>
      <c r="D145">
        <f t="shared" si="16"/>
        <v>0</v>
      </c>
      <c r="G145">
        <f t="shared" si="17"/>
        <v>0</v>
      </c>
      <c r="H145">
        <f t="shared" si="18"/>
        <v>0</v>
      </c>
      <c r="I145" s="1">
        <f t="shared" si="19"/>
        <v>0</v>
      </c>
      <c r="M145">
        <f t="shared" si="14"/>
        <v>0</v>
      </c>
      <c r="N145">
        <f t="shared" si="15"/>
        <v>0</v>
      </c>
      <c r="P145">
        <f t="shared" si="20"/>
        <v>0</v>
      </c>
    </row>
    <row r="146" spans="1:16" x14ac:dyDescent="0.35">
      <c r="A146" t="s">
        <v>147</v>
      </c>
      <c r="B146">
        <v>2018</v>
      </c>
      <c r="C146">
        <v>7</v>
      </c>
      <c r="D146">
        <f t="shared" si="16"/>
        <v>0</v>
      </c>
      <c r="E146">
        <v>2</v>
      </c>
      <c r="F146">
        <v>2</v>
      </c>
      <c r="G146">
        <f t="shared" si="17"/>
        <v>1.2</v>
      </c>
      <c r="H146">
        <f t="shared" si="18"/>
        <v>0.8</v>
      </c>
      <c r="I146" s="1">
        <f t="shared" si="19"/>
        <v>2</v>
      </c>
      <c r="M146">
        <f t="shared" si="14"/>
        <v>1</v>
      </c>
      <c r="N146">
        <f t="shared" si="15"/>
        <v>0</v>
      </c>
      <c r="P146">
        <f t="shared" si="20"/>
        <v>0</v>
      </c>
    </row>
    <row r="147" spans="1:16" x14ac:dyDescent="0.35">
      <c r="A147" t="s">
        <v>148</v>
      </c>
      <c r="B147">
        <v>2020</v>
      </c>
      <c r="C147">
        <v>3</v>
      </c>
      <c r="D147">
        <f t="shared" si="16"/>
        <v>1</v>
      </c>
      <c r="E147">
        <v>10</v>
      </c>
      <c r="F147">
        <v>8</v>
      </c>
      <c r="G147">
        <f t="shared" si="17"/>
        <v>6</v>
      </c>
      <c r="H147">
        <f t="shared" si="18"/>
        <v>3.2</v>
      </c>
      <c r="I147" s="1">
        <f t="shared" si="19"/>
        <v>9.1999999999999993</v>
      </c>
      <c r="J147">
        <v>9.5</v>
      </c>
      <c r="M147">
        <f t="shared" si="14"/>
        <v>1</v>
      </c>
      <c r="N147">
        <f t="shared" si="15"/>
        <v>1</v>
      </c>
      <c r="P147">
        <f t="shared" si="20"/>
        <v>1</v>
      </c>
    </row>
    <row r="148" spans="1:16" x14ac:dyDescent="0.35">
      <c r="A148" t="s">
        <v>149</v>
      </c>
      <c r="B148">
        <v>2019</v>
      </c>
      <c r="C148">
        <v>5</v>
      </c>
      <c r="D148">
        <f t="shared" si="16"/>
        <v>0</v>
      </c>
      <c r="G148">
        <f t="shared" si="17"/>
        <v>0</v>
      </c>
      <c r="H148">
        <f t="shared" si="18"/>
        <v>0</v>
      </c>
      <c r="I148" s="1">
        <f t="shared" si="19"/>
        <v>0</v>
      </c>
      <c r="M148">
        <f t="shared" si="14"/>
        <v>0</v>
      </c>
      <c r="N148">
        <f t="shared" si="15"/>
        <v>0</v>
      </c>
      <c r="P148">
        <f t="shared" si="20"/>
        <v>0</v>
      </c>
    </row>
    <row r="149" spans="1:16" x14ac:dyDescent="0.35">
      <c r="A149" t="s">
        <v>150</v>
      </c>
      <c r="B149">
        <v>2019</v>
      </c>
      <c r="C149">
        <v>5</v>
      </c>
      <c r="D149">
        <f t="shared" si="16"/>
        <v>0</v>
      </c>
      <c r="G149">
        <f t="shared" si="17"/>
        <v>0</v>
      </c>
      <c r="H149">
        <f t="shared" si="18"/>
        <v>0</v>
      </c>
      <c r="I149" s="1">
        <f t="shared" si="19"/>
        <v>0</v>
      </c>
      <c r="M149">
        <f t="shared" si="14"/>
        <v>0</v>
      </c>
      <c r="N149">
        <f t="shared" si="15"/>
        <v>0</v>
      </c>
      <c r="P149">
        <f t="shared" si="20"/>
        <v>0</v>
      </c>
    </row>
    <row r="150" spans="1:16" x14ac:dyDescent="0.35">
      <c r="A150" t="s">
        <v>151</v>
      </c>
      <c r="B150">
        <v>2018</v>
      </c>
      <c r="C150">
        <v>7</v>
      </c>
      <c r="D150">
        <f t="shared" si="16"/>
        <v>0</v>
      </c>
      <c r="G150">
        <f t="shared" si="17"/>
        <v>0</v>
      </c>
      <c r="H150">
        <f t="shared" si="18"/>
        <v>0</v>
      </c>
      <c r="I150" s="1">
        <f t="shared" si="19"/>
        <v>0</v>
      </c>
      <c r="M150">
        <f t="shared" si="14"/>
        <v>0</v>
      </c>
      <c r="N150">
        <f t="shared" si="15"/>
        <v>0</v>
      </c>
      <c r="P150">
        <f t="shared" si="20"/>
        <v>0</v>
      </c>
    </row>
    <row r="151" spans="1:16" x14ac:dyDescent="0.35">
      <c r="A151" t="s">
        <v>152</v>
      </c>
      <c r="B151">
        <v>2020</v>
      </c>
      <c r="C151">
        <v>3</v>
      </c>
      <c r="D151">
        <f t="shared" si="16"/>
        <v>1</v>
      </c>
      <c r="E151">
        <v>1</v>
      </c>
      <c r="F151">
        <v>0</v>
      </c>
      <c r="G151">
        <f t="shared" si="17"/>
        <v>0.6</v>
      </c>
      <c r="H151">
        <f t="shared" si="18"/>
        <v>0</v>
      </c>
      <c r="I151" s="1">
        <f t="shared" si="19"/>
        <v>0.6</v>
      </c>
      <c r="M151">
        <f t="shared" si="14"/>
        <v>1</v>
      </c>
      <c r="N151">
        <f t="shared" si="15"/>
        <v>0</v>
      </c>
      <c r="P151">
        <f t="shared" si="20"/>
        <v>0</v>
      </c>
    </row>
    <row r="152" spans="1:16" x14ac:dyDescent="0.35">
      <c r="A152" t="s">
        <v>153</v>
      </c>
      <c r="B152">
        <v>2020</v>
      </c>
      <c r="C152">
        <v>3</v>
      </c>
      <c r="D152">
        <f t="shared" si="16"/>
        <v>1</v>
      </c>
      <c r="E152">
        <v>6</v>
      </c>
      <c r="F152">
        <v>1</v>
      </c>
      <c r="G152">
        <f t="shared" si="17"/>
        <v>3.5999999999999996</v>
      </c>
      <c r="H152">
        <f t="shared" si="18"/>
        <v>0.4</v>
      </c>
      <c r="I152" s="4">
        <f t="shared" si="19"/>
        <v>3.9999999999999996</v>
      </c>
      <c r="M152">
        <f t="shared" si="14"/>
        <v>1</v>
      </c>
      <c r="N152">
        <f t="shared" si="15"/>
        <v>0</v>
      </c>
      <c r="P152">
        <f t="shared" si="20"/>
        <v>0</v>
      </c>
    </row>
    <row r="153" spans="1:16" x14ac:dyDescent="0.35">
      <c r="A153" t="s">
        <v>154</v>
      </c>
      <c r="B153">
        <v>2016</v>
      </c>
      <c r="C153">
        <v>11</v>
      </c>
      <c r="D153">
        <f t="shared" si="16"/>
        <v>0</v>
      </c>
      <c r="G153">
        <f t="shared" si="17"/>
        <v>0</v>
      </c>
      <c r="H153">
        <f t="shared" si="18"/>
        <v>0</v>
      </c>
      <c r="I153" s="1">
        <f t="shared" si="19"/>
        <v>0</v>
      </c>
      <c r="M153">
        <f t="shared" si="14"/>
        <v>0</v>
      </c>
      <c r="N153">
        <f t="shared" si="15"/>
        <v>0</v>
      </c>
      <c r="P153">
        <f t="shared" si="20"/>
        <v>0</v>
      </c>
    </row>
    <row r="154" spans="1:16" x14ac:dyDescent="0.35">
      <c r="A154" t="s">
        <v>155</v>
      </c>
      <c r="B154">
        <v>2020</v>
      </c>
      <c r="C154">
        <v>3</v>
      </c>
      <c r="D154">
        <f t="shared" si="16"/>
        <v>1</v>
      </c>
      <c r="G154">
        <f t="shared" si="17"/>
        <v>0</v>
      </c>
      <c r="H154">
        <f t="shared" si="18"/>
        <v>0</v>
      </c>
      <c r="I154" s="1">
        <f t="shared" si="19"/>
        <v>0</v>
      </c>
      <c r="M154">
        <f t="shared" si="14"/>
        <v>0</v>
      </c>
      <c r="N154">
        <f t="shared" si="15"/>
        <v>0</v>
      </c>
      <c r="P154">
        <f t="shared" si="20"/>
        <v>0</v>
      </c>
    </row>
    <row r="155" spans="1:16" x14ac:dyDescent="0.35">
      <c r="A155" t="s">
        <v>156</v>
      </c>
      <c r="B155">
        <v>2019</v>
      </c>
      <c r="C155">
        <v>5</v>
      </c>
      <c r="D155">
        <f t="shared" si="16"/>
        <v>0</v>
      </c>
      <c r="G155">
        <f t="shared" si="17"/>
        <v>0</v>
      </c>
      <c r="H155">
        <f t="shared" si="18"/>
        <v>0</v>
      </c>
      <c r="I155" s="1">
        <f t="shared" si="19"/>
        <v>0</v>
      </c>
      <c r="M155">
        <f t="shared" si="14"/>
        <v>0</v>
      </c>
      <c r="N155">
        <f t="shared" si="15"/>
        <v>0</v>
      </c>
      <c r="P155">
        <f t="shared" si="20"/>
        <v>0</v>
      </c>
    </row>
    <row r="156" spans="1:16" x14ac:dyDescent="0.35">
      <c r="A156" t="s">
        <v>157</v>
      </c>
      <c r="B156">
        <v>2020</v>
      </c>
      <c r="C156">
        <v>3</v>
      </c>
      <c r="D156">
        <f t="shared" si="16"/>
        <v>1</v>
      </c>
      <c r="E156">
        <v>0</v>
      </c>
      <c r="F156">
        <v>0</v>
      </c>
      <c r="G156">
        <f t="shared" si="17"/>
        <v>0</v>
      </c>
      <c r="H156">
        <f t="shared" si="18"/>
        <v>0</v>
      </c>
      <c r="I156" s="1">
        <f t="shared" si="19"/>
        <v>0</v>
      </c>
      <c r="M156">
        <f t="shared" si="14"/>
        <v>0</v>
      </c>
      <c r="N156">
        <f t="shared" si="15"/>
        <v>0</v>
      </c>
      <c r="P156">
        <f t="shared" si="20"/>
        <v>0</v>
      </c>
    </row>
    <row r="157" spans="1:16" x14ac:dyDescent="0.35">
      <c r="A157" t="s">
        <v>158</v>
      </c>
      <c r="B157">
        <v>2020</v>
      </c>
      <c r="C157">
        <v>3</v>
      </c>
      <c r="D157">
        <f t="shared" si="16"/>
        <v>1</v>
      </c>
      <c r="E157">
        <v>0</v>
      </c>
      <c r="F157">
        <v>0</v>
      </c>
      <c r="G157">
        <f t="shared" si="17"/>
        <v>0</v>
      </c>
      <c r="H157">
        <f t="shared" si="18"/>
        <v>0</v>
      </c>
      <c r="I157" s="1">
        <f t="shared" si="19"/>
        <v>0</v>
      </c>
      <c r="M157">
        <f t="shared" si="14"/>
        <v>0</v>
      </c>
      <c r="N157">
        <f t="shared" si="15"/>
        <v>0</v>
      </c>
      <c r="P157">
        <f t="shared" si="20"/>
        <v>0</v>
      </c>
    </row>
    <row r="158" spans="1:16" x14ac:dyDescent="0.35">
      <c r="A158" t="s">
        <v>159</v>
      </c>
      <c r="B158">
        <v>2017</v>
      </c>
      <c r="C158">
        <v>9</v>
      </c>
      <c r="D158">
        <f t="shared" si="16"/>
        <v>0</v>
      </c>
      <c r="G158">
        <f t="shared" si="17"/>
        <v>0</v>
      </c>
      <c r="H158">
        <f t="shared" si="18"/>
        <v>0</v>
      </c>
      <c r="I158" s="1">
        <f t="shared" si="19"/>
        <v>0</v>
      </c>
      <c r="M158">
        <f t="shared" si="14"/>
        <v>0</v>
      </c>
      <c r="N158">
        <f t="shared" si="15"/>
        <v>0</v>
      </c>
      <c r="P158">
        <f t="shared" si="20"/>
        <v>0</v>
      </c>
    </row>
    <row r="159" spans="1:16" x14ac:dyDescent="0.35">
      <c r="A159" t="s">
        <v>160</v>
      </c>
      <c r="B159">
        <v>2017</v>
      </c>
      <c r="C159">
        <v>9</v>
      </c>
      <c r="D159">
        <f t="shared" si="16"/>
        <v>0</v>
      </c>
      <c r="E159">
        <v>2</v>
      </c>
      <c r="F159">
        <v>0</v>
      </c>
      <c r="G159">
        <f t="shared" si="17"/>
        <v>1.2</v>
      </c>
      <c r="H159">
        <f t="shared" si="18"/>
        <v>0</v>
      </c>
      <c r="I159" s="1">
        <f t="shared" si="19"/>
        <v>1.2</v>
      </c>
      <c r="M159">
        <f t="shared" si="14"/>
        <v>1</v>
      </c>
      <c r="N159">
        <f t="shared" si="15"/>
        <v>0</v>
      </c>
      <c r="P159">
        <f t="shared" si="20"/>
        <v>0</v>
      </c>
    </row>
    <row r="160" spans="1:16" x14ac:dyDescent="0.35">
      <c r="A160" t="s">
        <v>161</v>
      </c>
      <c r="B160">
        <v>2018</v>
      </c>
      <c r="C160">
        <v>7</v>
      </c>
      <c r="D160">
        <f t="shared" si="16"/>
        <v>0</v>
      </c>
      <c r="E160">
        <v>6</v>
      </c>
      <c r="F160">
        <v>1</v>
      </c>
      <c r="G160">
        <f t="shared" si="17"/>
        <v>3.5999999999999996</v>
      </c>
      <c r="H160">
        <f t="shared" si="18"/>
        <v>0.4</v>
      </c>
      <c r="I160" s="4">
        <f t="shared" si="19"/>
        <v>3.9999999999999996</v>
      </c>
      <c r="M160">
        <f t="shared" si="14"/>
        <v>1</v>
      </c>
      <c r="N160">
        <f t="shared" si="15"/>
        <v>0</v>
      </c>
      <c r="P160">
        <f t="shared" si="20"/>
        <v>0</v>
      </c>
    </row>
    <row r="161" spans="1:16" x14ac:dyDescent="0.35">
      <c r="A161" t="s">
        <v>162</v>
      </c>
      <c r="B161">
        <v>2018</v>
      </c>
      <c r="C161">
        <v>7</v>
      </c>
      <c r="D161">
        <f t="shared" si="16"/>
        <v>0</v>
      </c>
      <c r="E161">
        <v>2</v>
      </c>
      <c r="F161">
        <v>0</v>
      </c>
      <c r="G161">
        <f t="shared" si="17"/>
        <v>1.2</v>
      </c>
      <c r="H161">
        <f t="shared" si="18"/>
        <v>0</v>
      </c>
      <c r="I161" s="1">
        <f t="shared" si="19"/>
        <v>1.2</v>
      </c>
      <c r="M161">
        <f t="shared" si="14"/>
        <v>1</v>
      </c>
      <c r="N161">
        <f t="shared" si="15"/>
        <v>0</v>
      </c>
      <c r="P161">
        <f t="shared" si="20"/>
        <v>0</v>
      </c>
    </row>
    <row r="162" spans="1:16" x14ac:dyDescent="0.35">
      <c r="A162" t="s">
        <v>163</v>
      </c>
      <c r="B162">
        <v>2019</v>
      </c>
      <c r="C162">
        <v>5</v>
      </c>
      <c r="D162">
        <f t="shared" si="16"/>
        <v>0</v>
      </c>
      <c r="G162">
        <f t="shared" si="17"/>
        <v>0</v>
      </c>
      <c r="H162">
        <f t="shared" si="18"/>
        <v>0</v>
      </c>
      <c r="I162" s="1">
        <f t="shared" si="19"/>
        <v>0</v>
      </c>
      <c r="M162">
        <f t="shared" si="14"/>
        <v>0</v>
      </c>
      <c r="N162">
        <f t="shared" si="15"/>
        <v>0</v>
      </c>
      <c r="P162">
        <f t="shared" si="20"/>
        <v>0</v>
      </c>
    </row>
    <row r="163" spans="1:16" x14ac:dyDescent="0.35">
      <c r="A163" t="s">
        <v>164</v>
      </c>
      <c r="B163">
        <v>2015</v>
      </c>
      <c r="C163">
        <v>13</v>
      </c>
      <c r="D163">
        <f t="shared" si="16"/>
        <v>0</v>
      </c>
      <c r="G163">
        <f t="shared" si="17"/>
        <v>0</v>
      </c>
      <c r="H163">
        <f t="shared" si="18"/>
        <v>0</v>
      </c>
      <c r="I163" s="1">
        <f t="shared" si="19"/>
        <v>0</v>
      </c>
      <c r="M163">
        <f t="shared" si="14"/>
        <v>0</v>
      </c>
      <c r="N163">
        <f t="shared" si="15"/>
        <v>0</v>
      </c>
      <c r="P163">
        <f t="shared" si="20"/>
        <v>0</v>
      </c>
    </row>
    <row r="164" spans="1:16" x14ac:dyDescent="0.35">
      <c r="A164" t="s">
        <v>165</v>
      </c>
      <c r="B164">
        <v>2020</v>
      </c>
      <c r="C164">
        <v>3</v>
      </c>
      <c r="D164">
        <f t="shared" si="16"/>
        <v>1</v>
      </c>
      <c r="E164">
        <v>2</v>
      </c>
      <c r="F164">
        <v>0</v>
      </c>
      <c r="G164">
        <f t="shared" si="17"/>
        <v>1.2</v>
      </c>
      <c r="H164">
        <f t="shared" si="18"/>
        <v>0</v>
      </c>
      <c r="I164" s="1">
        <f t="shared" si="19"/>
        <v>1.2</v>
      </c>
      <c r="M164">
        <f t="shared" si="14"/>
        <v>1</v>
      </c>
      <c r="N164">
        <f t="shared" si="15"/>
        <v>0</v>
      </c>
      <c r="P164">
        <f t="shared" si="20"/>
        <v>0</v>
      </c>
    </row>
    <row r="165" spans="1:16" x14ac:dyDescent="0.35">
      <c r="A165" t="s">
        <v>166</v>
      </c>
      <c r="B165">
        <v>2019</v>
      </c>
      <c r="C165">
        <v>5</v>
      </c>
      <c r="D165">
        <f t="shared" si="16"/>
        <v>0</v>
      </c>
      <c r="G165">
        <f t="shared" si="17"/>
        <v>0</v>
      </c>
      <c r="H165">
        <f t="shared" si="18"/>
        <v>0</v>
      </c>
      <c r="I165" s="1">
        <f t="shared" si="19"/>
        <v>0</v>
      </c>
      <c r="M165">
        <f t="shared" si="14"/>
        <v>0</v>
      </c>
      <c r="N165">
        <f t="shared" si="15"/>
        <v>0</v>
      </c>
      <c r="P165">
        <f t="shared" si="20"/>
        <v>0</v>
      </c>
    </row>
    <row r="166" spans="1:16" x14ac:dyDescent="0.35">
      <c r="A166" t="s">
        <v>167</v>
      </c>
      <c r="B166">
        <v>2020</v>
      </c>
      <c r="C166">
        <v>3</v>
      </c>
      <c r="D166">
        <f t="shared" si="16"/>
        <v>1</v>
      </c>
      <c r="G166">
        <f t="shared" si="17"/>
        <v>0</v>
      </c>
      <c r="H166">
        <f t="shared" si="18"/>
        <v>0</v>
      </c>
      <c r="I166" s="1">
        <f t="shared" si="19"/>
        <v>0</v>
      </c>
      <c r="M166">
        <f t="shared" si="14"/>
        <v>0</v>
      </c>
      <c r="N166">
        <f t="shared" si="15"/>
        <v>0</v>
      </c>
      <c r="P166">
        <f t="shared" si="20"/>
        <v>0</v>
      </c>
    </row>
    <row r="167" spans="1:16" x14ac:dyDescent="0.35">
      <c r="A167" t="s">
        <v>168</v>
      </c>
      <c r="B167">
        <v>2020</v>
      </c>
      <c r="C167">
        <v>3</v>
      </c>
      <c r="D167">
        <f t="shared" si="16"/>
        <v>1</v>
      </c>
      <c r="G167">
        <f t="shared" si="17"/>
        <v>0</v>
      </c>
      <c r="H167">
        <f t="shared" si="18"/>
        <v>0</v>
      </c>
      <c r="I167" s="1">
        <f t="shared" si="19"/>
        <v>0</v>
      </c>
      <c r="M167">
        <f t="shared" si="14"/>
        <v>0</v>
      </c>
      <c r="N167">
        <f t="shared" si="15"/>
        <v>0</v>
      </c>
      <c r="P167">
        <f t="shared" si="20"/>
        <v>0</v>
      </c>
    </row>
    <row r="168" spans="1:16" x14ac:dyDescent="0.35">
      <c r="A168" t="s">
        <v>169</v>
      </c>
      <c r="B168">
        <v>2018</v>
      </c>
      <c r="C168">
        <v>7</v>
      </c>
      <c r="D168">
        <f t="shared" si="16"/>
        <v>0</v>
      </c>
      <c r="G168">
        <f t="shared" si="17"/>
        <v>0</v>
      </c>
      <c r="H168">
        <f t="shared" si="18"/>
        <v>0</v>
      </c>
      <c r="I168" s="1">
        <f t="shared" si="19"/>
        <v>0</v>
      </c>
      <c r="M168">
        <f t="shared" si="14"/>
        <v>0</v>
      </c>
      <c r="N168">
        <f t="shared" si="15"/>
        <v>0</v>
      </c>
      <c r="P168">
        <f t="shared" si="20"/>
        <v>0</v>
      </c>
    </row>
    <row r="169" spans="1:16" s="5" customFormat="1" x14ac:dyDescent="0.35">
      <c r="A169" s="5" t="s">
        <v>170</v>
      </c>
      <c r="B169" s="5">
        <v>2016</v>
      </c>
      <c r="C169" s="5">
        <v>11</v>
      </c>
      <c r="D169" s="5">
        <f t="shared" si="16"/>
        <v>0</v>
      </c>
      <c r="E169" s="5">
        <v>3</v>
      </c>
      <c r="F169" s="5">
        <v>2</v>
      </c>
      <c r="G169" s="5">
        <f t="shared" si="17"/>
        <v>1.7999999999999998</v>
      </c>
      <c r="H169" s="5">
        <f t="shared" si="18"/>
        <v>0.8</v>
      </c>
      <c r="I169" s="6">
        <f t="shared" si="19"/>
        <v>2.5999999999999996</v>
      </c>
      <c r="M169" s="5">
        <f t="shared" si="14"/>
        <v>1</v>
      </c>
      <c r="N169" s="5">
        <f t="shared" si="15"/>
        <v>0</v>
      </c>
      <c r="P169" s="5">
        <f t="shared" si="20"/>
        <v>0</v>
      </c>
    </row>
    <row r="170" spans="1:16" x14ac:dyDescent="0.35">
      <c r="A170" t="s">
        <v>171</v>
      </c>
      <c r="B170">
        <v>2020</v>
      </c>
      <c r="C170">
        <v>3</v>
      </c>
      <c r="D170">
        <f t="shared" si="16"/>
        <v>1</v>
      </c>
      <c r="G170">
        <f t="shared" si="17"/>
        <v>0</v>
      </c>
      <c r="H170">
        <f t="shared" si="18"/>
        <v>0</v>
      </c>
      <c r="I170" s="1">
        <f t="shared" si="19"/>
        <v>0</v>
      </c>
      <c r="M170">
        <f t="shared" si="14"/>
        <v>0</v>
      </c>
      <c r="N170">
        <f t="shared" si="15"/>
        <v>0</v>
      </c>
      <c r="P170">
        <f t="shared" si="20"/>
        <v>0</v>
      </c>
    </row>
    <row r="171" spans="1:16" x14ac:dyDescent="0.35">
      <c r="A171" t="s">
        <v>172</v>
      </c>
      <c r="B171">
        <v>2020</v>
      </c>
      <c r="C171">
        <v>3</v>
      </c>
      <c r="D171">
        <f t="shared" si="16"/>
        <v>1</v>
      </c>
      <c r="E171">
        <v>7</v>
      </c>
      <c r="F171">
        <v>4</v>
      </c>
      <c r="G171">
        <f t="shared" si="17"/>
        <v>4.2</v>
      </c>
      <c r="H171">
        <f t="shared" si="18"/>
        <v>1.6</v>
      </c>
      <c r="I171" s="1">
        <f t="shared" si="19"/>
        <v>5.8000000000000007</v>
      </c>
      <c r="J171">
        <v>6</v>
      </c>
      <c r="M171">
        <f t="shared" si="14"/>
        <v>1</v>
      </c>
      <c r="N171">
        <f t="shared" si="15"/>
        <v>1</v>
      </c>
      <c r="P171">
        <f t="shared" si="20"/>
        <v>1</v>
      </c>
    </row>
    <row r="172" spans="1:16" x14ac:dyDescent="0.35">
      <c r="A172" t="s">
        <v>173</v>
      </c>
      <c r="B172">
        <v>2018</v>
      </c>
      <c r="C172">
        <v>7</v>
      </c>
      <c r="D172">
        <f t="shared" si="16"/>
        <v>0</v>
      </c>
      <c r="G172">
        <f t="shared" si="17"/>
        <v>0</v>
      </c>
      <c r="H172">
        <f t="shared" si="18"/>
        <v>0</v>
      </c>
      <c r="I172" s="1">
        <f t="shared" si="19"/>
        <v>0</v>
      </c>
      <c r="M172">
        <f t="shared" si="14"/>
        <v>0</v>
      </c>
      <c r="N172">
        <f t="shared" si="15"/>
        <v>0</v>
      </c>
      <c r="P172">
        <f t="shared" si="20"/>
        <v>0</v>
      </c>
    </row>
    <row r="173" spans="1:16" x14ac:dyDescent="0.35">
      <c r="A173" t="s">
        <v>174</v>
      </c>
      <c r="B173">
        <v>2015</v>
      </c>
      <c r="C173">
        <v>13</v>
      </c>
      <c r="D173">
        <f t="shared" si="16"/>
        <v>0</v>
      </c>
      <c r="E173">
        <v>10</v>
      </c>
      <c r="F173">
        <v>9.5</v>
      </c>
      <c r="G173">
        <f t="shared" si="17"/>
        <v>6</v>
      </c>
      <c r="H173">
        <f t="shared" si="18"/>
        <v>3.8000000000000003</v>
      </c>
      <c r="I173" s="1">
        <f t="shared" si="19"/>
        <v>9.8000000000000007</v>
      </c>
      <c r="J173">
        <v>10</v>
      </c>
      <c r="M173">
        <f t="shared" si="14"/>
        <v>1</v>
      </c>
      <c r="N173">
        <f t="shared" si="15"/>
        <v>1</v>
      </c>
      <c r="P173">
        <f t="shared" si="20"/>
        <v>1</v>
      </c>
    </row>
    <row r="174" spans="1:16" s="5" customFormat="1" x14ac:dyDescent="0.35">
      <c r="A174" s="5" t="s">
        <v>175</v>
      </c>
      <c r="B174" s="5">
        <v>2017</v>
      </c>
      <c r="C174" s="5">
        <v>9</v>
      </c>
      <c r="D174" s="5">
        <f t="shared" si="16"/>
        <v>0</v>
      </c>
      <c r="E174" s="5">
        <v>7</v>
      </c>
      <c r="F174" s="5">
        <v>1</v>
      </c>
      <c r="G174" s="5">
        <f t="shared" si="17"/>
        <v>4.2</v>
      </c>
      <c r="H174" s="5">
        <f t="shared" si="18"/>
        <v>0.4</v>
      </c>
      <c r="I174" s="6">
        <f t="shared" si="19"/>
        <v>4.6000000000000005</v>
      </c>
      <c r="J174" s="5">
        <v>5</v>
      </c>
      <c r="M174" s="5">
        <f t="shared" si="14"/>
        <v>1</v>
      </c>
      <c r="N174" s="5">
        <f t="shared" si="15"/>
        <v>1</v>
      </c>
      <c r="P174" s="5">
        <f t="shared" si="20"/>
        <v>1</v>
      </c>
    </row>
    <row r="175" spans="1:16" x14ac:dyDescent="0.35">
      <c r="A175" t="s">
        <v>176</v>
      </c>
      <c r="B175">
        <v>2016</v>
      </c>
      <c r="C175">
        <v>11</v>
      </c>
      <c r="D175">
        <f t="shared" si="16"/>
        <v>0</v>
      </c>
      <c r="G175">
        <f t="shared" si="17"/>
        <v>0</v>
      </c>
      <c r="H175">
        <f t="shared" si="18"/>
        <v>0</v>
      </c>
      <c r="I175" s="1">
        <f t="shared" si="19"/>
        <v>0</v>
      </c>
      <c r="M175">
        <f t="shared" si="14"/>
        <v>0</v>
      </c>
      <c r="N175">
        <f t="shared" si="15"/>
        <v>0</v>
      </c>
      <c r="P175">
        <f t="shared" si="20"/>
        <v>0</v>
      </c>
    </row>
    <row r="176" spans="1:16" x14ac:dyDescent="0.35">
      <c r="A176" t="s">
        <v>177</v>
      </c>
      <c r="B176">
        <v>2014</v>
      </c>
      <c r="C176">
        <v>15</v>
      </c>
      <c r="D176">
        <f t="shared" si="16"/>
        <v>0</v>
      </c>
      <c r="G176">
        <f t="shared" si="17"/>
        <v>0</v>
      </c>
      <c r="H176">
        <f t="shared" si="18"/>
        <v>0</v>
      </c>
      <c r="I176" s="1">
        <f t="shared" si="19"/>
        <v>0</v>
      </c>
      <c r="M176">
        <f t="shared" si="14"/>
        <v>0</v>
      </c>
      <c r="N176">
        <f t="shared" si="15"/>
        <v>0</v>
      </c>
      <c r="P176">
        <f t="shared" si="20"/>
        <v>0</v>
      </c>
    </row>
    <row r="177" spans="1:16" x14ac:dyDescent="0.35">
      <c r="A177" t="s">
        <v>178</v>
      </c>
      <c r="B177">
        <v>2018</v>
      </c>
      <c r="C177">
        <v>7</v>
      </c>
      <c r="D177">
        <f t="shared" si="16"/>
        <v>0</v>
      </c>
      <c r="E177">
        <v>6</v>
      </c>
      <c r="F177">
        <v>1</v>
      </c>
      <c r="G177">
        <f t="shared" si="17"/>
        <v>3.5999999999999996</v>
      </c>
      <c r="H177">
        <f t="shared" si="18"/>
        <v>0.4</v>
      </c>
      <c r="I177" s="4">
        <f t="shared" si="19"/>
        <v>3.9999999999999996</v>
      </c>
      <c r="M177">
        <f t="shared" si="14"/>
        <v>1</v>
      </c>
      <c r="N177">
        <f t="shared" si="15"/>
        <v>0</v>
      </c>
      <c r="P177">
        <f t="shared" si="20"/>
        <v>0</v>
      </c>
    </row>
    <row r="178" spans="1:16" x14ac:dyDescent="0.35">
      <c r="A178" t="s">
        <v>179</v>
      </c>
      <c r="B178">
        <v>2017</v>
      </c>
      <c r="C178">
        <v>9</v>
      </c>
      <c r="D178">
        <f t="shared" si="16"/>
        <v>0</v>
      </c>
      <c r="E178">
        <v>9.5</v>
      </c>
      <c r="F178">
        <v>9.5</v>
      </c>
      <c r="G178">
        <f t="shared" si="17"/>
        <v>5.7</v>
      </c>
      <c r="H178">
        <f t="shared" si="18"/>
        <v>3.8000000000000003</v>
      </c>
      <c r="I178" s="1">
        <f t="shared" si="19"/>
        <v>9.5</v>
      </c>
      <c r="J178">
        <v>9.5</v>
      </c>
      <c r="M178">
        <f t="shared" si="14"/>
        <v>1</v>
      </c>
      <c r="N178">
        <f t="shared" si="15"/>
        <v>1</v>
      </c>
      <c r="P178">
        <f t="shared" si="20"/>
        <v>1</v>
      </c>
    </row>
    <row r="179" spans="1:16" x14ac:dyDescent="0.35">
      <c r="A179" t="s">
        <v>180</v>
      </c>
      <c r="B179">
        <v>2019</v>
      </c>
      <c r="C179">
        <v>5</v>
      </c>
      <c r="D179">
        <f t="shared" si="16"/>
        <v>0</v>
      </c>
      <c r="G179">
        <f t="shared" si="17"/>
        <v>0</v>
      </c>
      <c r="H179">
        <f t="shared" si="18"/>
        <v>0</v>
      </c>
      <c r="I179" s="1">
        <f t="shared" si="19"/>
        <v>0</v>
      </c>
      <c r="M179">
        <f t="shared" si="14"/>
        <v>0</v>
      </c>
      <c r="N179">
        <f t="shared" si="15"/>
        <v>0</v>
      </c>
      <c r="P179">
        <f t="shared" si="20"/>
        <v>0</v>
      </c>
    </row>
    <row r="180" spans="1:16" x14ac:dyDescent="0.35">
      <c r="A180" t="s">
        <v>181</v>
      </c>
      <c r="B180">
        <v>2020</v>
      </c>
      <c r="C180">
        <v>3</v>
      </c>
      <c r="D180">
        <f t="shared" si="16"/>
        <v>1</v>
      </c>
      <c r="G180">
        <f t="shared" si="17"/>
        <v>0</v>
      </c>
      <c r="H180">
        <f t="shared" si="18"/>
        <v>0</v>
      </c>
      <c r="I180" s="1">
        <f t="shared" si="19"/>
        <v>0</v>
      </c>
      <c r="M180">
        <f t="shared" si="14"/>
        <v>0</v>
      </c>
      <c r="N180">
        <f t="shared" si="15"/>
        <v>0</v>
      </c>
      <c r="P180">
        <f t="shared" si="20"/>
        <v>0</v>
      </c>
    </row>
    <row r="181" spans="1:16" x14ac:dyDescent="0.35">
      <c r="A181" t="s">
        <v>182</v>
      </c>
      <c r="B181">
        <v>2019</v>
      </c>
      <c r="C181">
        <v>5</v>
      </c>
      <c r="D181">
        <f t="shared" si="16"/>
        <v>0</v>
      </c>
      <c r="E181">
        <v>1</v>
      </c>
      <c r="F181">
        <v>0</v>
      </c>
      <c r="G181">
        <f t="shared" si="17"/>
        <v>0.6</v>
      </c>
      <c r="H181">
        <f t="shared" si="18"/>
        <v>0</v>
      </c>
      <c r="I181" s="1">
        <f t="shared" si="19"/>
        <v>0.6</v>
      </c>
      <c r="M181">
        <f t="shared" si="14"/>
        <v>1</v>
      </c>
      <c r="N181">
        <f t="shared" si="15"/>
        <v>0</v>
      </c>
      <c r="P181">
        <f t="shared" si="20"/>
        <v>0</v>
      </c>
    </row>
    <row r="182" spans="1:16" x14ac:dyDescent="0.35">
      <c r="A182" t="s">
        <v>183</v>
      </c>
      <c r="B182">
        <v>2019</v>
      </c>
      <c r="C182">
        <v>5</v>
      </c>
      <c r="D182">
        <f t="shared" si="16"/>
        <v>0</v>
      </c>
      <c r="G182">
        <f t="shared" si="17"/>
        <v>0</v>
      </c>
      <c r="H182">
        <f t="shared" si="18"/>
        <v>0</v>
      </c>
      <c r="I182" s="1">
        <f t="shared" si="19"/>
        <v>0</v>
      </c>
      <c r="M182">
        <f t="shared" si="14"/>
        <v>0</v>
      </c>
      <c r="N182">
        <f t="shared" si="15"/>
        <v>0</v>
      </c>
      <c r="P182">
        <f t="shared" si="20"/>
        <v>0</v>
      </c>
    </row>
    <row r="183" spans="1:16" x14ac:dyDescent="0.35">
      <c r="A183" t="s">
        <v>184</v>
      </c>
      <c r="B183">
        <v>2018</v>
      </c>
      <c r="C183">
        <v>7</v>
      </c>
      <c r="D183">
        <f t="shared" si="16"/>
        <v>0</v>
      </c>
      <c r="G183">
        <f t="shared" si="17"/>
        <v>0</v>
      </c>
      <c r="H183">
        <f t="shared" si="18"/>
        <v>0</v>
      </c>
      <c r="I183" s="1">
        <f t="shared" si="19"/>
        <v>0</v>
      </c>
      <c r="M183">
        <f t="shared" si="14"/>
        <v>0</v>
      </c>
      <c r="N183">
        <f t="shared" si="15"/>
        <v>0</v>
      </c>
      <c r="P183">
        <f t="shared" si="20"/>
        <v>0</v>
      </c>
    </row>
    <row r="184" spans="1:16" x14ac:dyDescent="0.35">
      <c r="A184" t="s">
        <v>185</v>
      </c>
      <c r="B184">
        <v>2020</v>
      </c>
      <c r="C184">
        <v>3</v>
      </c>
      <c r="D184">
        <f t="shared" si="16"/>
        <v>1</v>
      </c>
      <c r="E184">
        <v>0</v>
      </c>
      <c r="F184">
        <v>0</v>
      </c>
      <c r="G184">
        <f t="shared" si="17"/>
        <v>0</v>
      </c>
      <c r="H184">
        <f t="shared" si="18"/>
        <v>0</v>
      </c>
      <c r="I184" s="1">
        <f t="shared" si="19"/>
        <v>0</v>
      </c>
      <c r="M184">
        <f t="shared" si="14"/>
        <v>0</v>
      </c>
      <c r="N184">
        <f t="shared" si="15"/>
        <v>0</v>
      </c>
      <c r="P184">
        <f t="shared" si="20"/>
        <v>0</v>
      </c>
    </row>
    <row r="185" spans="1:16" x14ac:dyDescent="0.35">
      <c r="A185" t="s">
        <v>186</v>
      </c>
      <c r="B185">
        <v>2020</v>
      </c>
      <c r="C185">
        <v>3</v>
      </c>
      <c r="D185">
        <f t="shared" si="16"/>
        <v>1</v>
      </c>
      <c r="G185">
        <f t="shared" si="17"/>
        <v>0</v>
      </c>
      <c r="H185">
        <f t="shared" si="18"/>
        <v>0</v>
      </c>
      <c r="I185" s="1">
        <f t="shared" si="19"/>
        <v>0</v>
      </c>
      <c r="M185">
        <f t="shared" si="14"/>
        <v>0</v>
      </c>
      <c r="N185">
        <f t="shared" si="15"/>
        <v>0</v>
      </c>
      <c r="P185">
        <f t="shared" si="20"/>
        <v>0</v>
      </c>
    </row>
    <row r="186" spans="1:16" x14ac:dyDescent="0.35">
      <c r="A186" t="s">
        <v>187</v>
      </c>
      <c r="B186">
        <v>2020</v>
      </c>
      <c r="C186">
        <v>3</v>
      </c>
      <c r="D186">
        <f t="shared" si="16"/>
        <v>1</v>
      </c>
      <c r="E186">
        <v>2</v>
      </c>
      <c r="F186">
        <v>1</v>
      </c>
      <c r="G186">
        <f t="shared" si="17"/>
        <v>1.2</v>
      </c>
      <c r="H186">
        <f t="shared" si="18"/>
        <v>0.4</v>
      </c>
      <c r="I186" s="1">
        <f t="shared" si="19"/>
        <v>1.6</v>
      </c>
      <c r="M186">
        <f t="shared" si="14"/>
        <v>1</v>
      </c>
      <c r="N186">
        <f t="shared" si="15"/>
        <v>0</v>
      </c>
      <c r="P186">
        <f t="shared" si="20"/>
        <v>0</v>
      </c>
    </row>
    <row r="187" spans="1:16" x14ac:dyDescent="0.35">
      <c r="A187" t="s">
        <v>188</v>
      </c>
      <c r="B187">
        <v>2020</v>
      </c>
      <c r="C187">
        <v>3</v>
      </c>
      <c r="D187">
        <f t="shared" si="16"/>
        <v>1</v>
      </c>
      <c r="G187">
        <f t="shared" si="17"/>
        <v>0</v>
      </c>
      <c r="H187">
        <f t="shared" si="18"/>
        <v>0</v>
      </c>
      <c r="I187" s="1">
        <f t="shared" si="19"/>
        <v>0</v>
      </c>
      <c r="M187">
        <f t="shared" si="14"/>
        <v>0</v>
      </c>
      <c r="N187">
        <f t="shared" si="15"/>
        <v>0</v>
      </c>
      <c r="P187">
        <f t="shared" si="20"/>
        <v>0</v>
      </c>
    </row>
    <row r="188" spans="1:16" x14ac:dyDescent="0.35">
      <c r="A188" t="s">
        <v>189</v>
      </c>
      <c r="B188">
        <v>2019</v>
      </c>
      <c r="C188">
        <v>5</v>
      </c>
      <c r="D188">
        <f t="shared" si="16"/>
        <v>0</v>
      </c>
      <c r="E188">
        <v>1</v>
      </c>
      <c r="F188">
        <v>0</v>
      </c>
      <c r="G188">
        <f t="shared" si="17"/>
        <v>0.6</v>
      </c>
      <c r="H188">
        <f t="shared" si="18"/>
        <v>0</v>
      </c>
      <c r="I188" s="1">
        <f t="shared" si="19"/>
        <v>0.6</v>
      </c>
      <c r="M188">
        <f t="shared" si="14"/>
        <v>1</v>
      </c>
      <c r="N188">
        <f t="shared" si="15"/>
        <v>0</v>
      </c>
      <c r="P188">
        <f t="shared" si="20"/>
        <v>0</v>
      </c>
    </row>
    <row r="189" spans="1:16" x14ac:dyDescent="0.35">
      <c r="A189" t="s">
        <v>190</v>
      </c>
      <c r="B189">
        <v>2018</v>
      </c>
      <c r="C189">
        <v>7</v>
      </c>
      <c r="D189">
        <f t="shared" si="16"/>
        <v>0</v>
      </c>
      <c r="E189">
        <v>2</v>
      </c>
      <c r="F189">
        <v>2</v>
      </c>
      <c r="G189">
        <f t="shared" si="17"/>
        <v>1.2</v>
      </c>
      <c r="H189">
        <f t="shared" si="18"/>
        <v>0.8</v>
      </c>
      <c r="I189" s="1">
        <f t="shared" si="19"/>
        <v>2</v>
      </c>
      <c r="M189">
        <f t="shared" si="14"/>
        <v>1</v>
      </c>
      <c r="N189">
        <f t="shared" si="15"/>
        <v>0</v>
      </c>
      <c r="P189">
        <f t="shared" si="20"/>
        <v>0</v>
      </c>
    </row>
    <row r="190" spans="1:16" x14ac:dyDescent="0.35">
      <c r="A190" t="s">
        <v>191</v>
      </c>
      <c r="B190">
        <v>2020</v>
      </c>
      <c r="C190">
        <v>3</v>
      </c>
      <c r="D190">
        <f t="shared" si="16"/>
        <v>1</v>
      </c>
      <c r="E190">
        <v>5</v>
      </c>
      <c r="F190">
        <v>2</v>
      </c>
      <c r="G190">
        <f t="shared" si="17"/>
        <v>3</v>
      </c>
      <c r="H190">
        <f t="shared" si="18"/>
        <v>0.8</v>
      </c>
      <c r="I190" s="1">
        <f t="shared" si="19"/>
        <v>3.8</v>
      </c>
      <c r="M190">
        <f t="shared" si="14"/>
        <v>1</v>
      </c>
      <c r="N190">
        <f t="shared" si="15"/>
        <v>0</v>
      </c>
      <c r="P190">
        <f t="shared" si="20"/>
        <v>0</v>
      </c>
    </row>
    <row r="191" spans="1:16" x14ac:dyDescent="0.35">
      <c r="A191" t="s">
        <v>192</v>
      </c>
      <c r="B191">
        <v>2020</v>
      </c>
      <c r="C191">
        <v>3</v>
      </c>
      <c r="D191">
        <f t="shared" si="16"/>
        <v>1</v>
      </c>
      <c r="E191">
        <v>0</v>
      </c>
      <c r="F191">
        <v>0</v>
      </c>
      <c r="G191">
        <f t="shared" si="17"/>
        <v>0</v>
      </c>
      <c r="H191">
        <f t="shared" si="18"/>
        <v>0</v>
      </c>
      <c r="I191" s="1">
        <f t="shared" si="19"/>
        <v>0</v>
      </c>
      <c r="M191">
        <f t="shared" si="14"/>
        <v>0</v>
      </c>
      <c r="N191">
        <f t="shared" si="15"/>
        <v>0</v>
      </c>
      <c r="P191">
        <f t="shared" si="20"/>
        <v>0</v>
      </c>
    </row>
    <row r="192" spans="1:16" x14ac:dyDescent="0.35">
      <c r="A192" t="s">
        <v>193</v>
      </c>
      <c r="B192">
        <v>2020</v>
      </c>
      <c r="C192">
        <v>3</v>
      </c>
      <c r="D192">
        <f t="shared" si="16"/>
        <v>1</v>
      </c>
      <c r="E192">
        <v>3</v>
      </c>
      <c r="F192">
        <v>2</v>
      </c>
      <c r="G192">
        <f t="shared" si="17"/>
        <v>1.7999999999999998</v>
      </c>
      <c r="H192">
        <f t="shared" si="18"/>
        <v>0.8</v>
      </c>
      <c r="I192" s="1">
        <f t="shared" si="19"/>
        <v>2.5999999999999996</v>
      </c>
      <c r="M192">
        <f t="shared" si="14"/>
        <v>1</v>
      </c>
      <c r="N192">
        <f t="shared" si="15"/>
        <v>0</v>
      </c>
      <c r="P192">
        <f t="shared" si="20"/>
        <v>0</v>
      </c>
    </row>
    <row r="193" spans="1:16" x14ac:dyDescent="0.35">
      <c r="A193" t="s">
        <v>194</v>
      </c>
      <c r="B193">
        <v>2020</v>
      </c>
      <c r="C193">
        <v>3</v>
      </c>
      <c r="D193">
        <f t="shared" si="16"/>
        <v>1</v>
      </c>
      <c r="E193">
        <v>1</v>
      </c>
      <c r="F193">
        <v>0</v>
      </c>
      <c r="G193">
        <f t="shared" si="17"/>
        <v>0.6</v>
      </c>
      <c r="H193">
        <f t="shared" si="18"/>
        <v>0</v>
      </c>
      <c r="I193" s="1">
        <f t="shared" si="19"/>
        <v>0.6</v>
      </c>
      <c r="M193">
        <f t="shared" ref="M193:M256" si="21">IF(I193&gt;0,1,0)</f>
        <v>1</v>
      </c>
      <c r="N193">
        <f t="shared" ref="N193:N256" si="22">IF(I193&gt;4.5,1,0)</f>
        <v>0</v>
      </c>
      <c r="P193">
        <f t="shared" si="20"/>
        <v>0</v>
      </c>
    </row>
    <row r="194" spans="1:16" x14ac:dyDescent="0.35">
      <c r="A194" t="s">
        <v>195</v>
      </c>
      <c r="B194">
        <v>2019</v>
      </c>
      <c r="C194">
        <v>5</v>
      </c>
      <c r="D194">
        <f t="shared" ref="D194:D257" si="23">IF(C194=3,1,0)</f>
        <v>0</v>
      </c>
      <c r="E194">
        <v>3</v>
      </c>
      <c r="F194">
        <v>2</v>
      </c>
      <c r="G194">
        <f t="shared" ref="G194:G256" si="24">E194*0.6</f>
        <v>1.7999999999999998</v>
      </c>
      <c r="H194">
        <f t="shared" ref="H194:H256" si="25">F194*0.4</f>
        <v>0.8</v>
      </c>
      <c r="I194" s="1">
        <f t="shared" ref="I194:I256" si="26">SUM(G194:H194)</f>
        <v>2.5999999999999996</v>
      </c>
      <c r="M194">
        <f t="shared" si="21"/>
        <v>1</v>
      </c>
      <c r="N194">
        <f t="shared" si="22"/>
        <v>0</v>
      </c>
      <c r="P194">
        <f t="shared" ref="P194:P257" si="27">IF(J194&gt;4.5,1,0)</f>
        <v>0</v>
      </c>
    </row>
    <row r="195" spans="1:16" x14ac:dyDescent="0.35">
      <c r="A195" t="s">
        <v>196</v>
      </c>
      <c r="B195">
        <v>2017</v>
      </c>
      <c r="C195">
        <v>9</v>
      </c>
      <c r="D195">
        <f t="shared" si="23"/>
        <v>0</v>
      </c>
      <c r="E195">
        <v>9</v>
      </c>
      <c r="F195">
        <v>1</v>
      </c>
      <c r="G195">
        <f t="shared" si="24"/>
        <v>5.3999999999999995</v>
      </c>
      <c r="H195">
        <f t="shared" si="25"/>
        <v>0.4</v>
      </c>
      <c r="I195" s="1">
        <f t="shared" si="26"/>
        <v>5.8</v>
      </c>
      <c r="J195">
        <v>6</v>
      </c>
      <c r="M195">
        <f t="shared" si="21"/>
        <v>1</v>
      </c>
      <c r="N195">
        <f t="shared" si="22"/>
        <v>1</v>
      </c>
      <c r="P195">
        <f t="shared" si="27"/>
        <v>1</v>
      </c>
    </row>
    <row r="196" spans="1:16" x14ac:dyDescent="0.35">
      <c r="A196" t="s">
        <v>197</v>
      </c>
      <c r="B196">
        <v>2020</v>
      </c>
      <c r="C196">
        <v>3</v>
      </c>
      <c r="D196">
        <f t="shared" si="23"/>
        <v>1</v>
      </c>
      <c r="G196">
        <f t="shared" si="24"/>
        <v>0</v>
      </c>
      <c r="H196">
        <f t="shared" si="25"/>
        <v>0</v>
      </c>
      <c r="I196" s="1">
        <f t="shared" si="26"/>
        <v>0</v>
      </c>
      <c r="M196">
        <f t="shared" si="21"/>
        <v>0</v>
      </c>
      <c r="N196">
        <f t="shared" si="22"/>
        <v>0</v>
      </c>
      <c r="P196">
        <f t="shared" si="27"/>
        <v>0</v>
      </c>
    </row>
    <row r="197" spans="1:16" x14ac:dyDescent="0.35">
      <c r="A197" t="s">
        <v>198</v>
      </c>
      <c r="B197">
        <v>2019</v>
      </c>
      <c r="C197">
        <v>5</v>
      </c>
      <c r="D197">
        <f t="shared" si="23"/>
        <v>0</v>
      </c>
      <c r="G197">
        <f t="shared" si="24"/>
        <v>0</v>
      </c>
      <c r="H197">
        <f t="shared" si="25"/>
        <v>0</v>
      </c>
      <c r="I197" s="1">
        <f t="shared" si="26"/>
        <v>0</v>
      </c>
      <c r="M197">
        <f t="shared" si="21"/>
        <v>0</v>
      </c>
      <c r="N197">
        <f t="shared" si="22"/>
        <v>0</v>
      </c>
      <c r="P197">
        <f t="shared" si="27"/>
        <v>0</v>
      </c>
    </row>
    <row r="198" spans="1:16" x14ac:dyDescent="0.35">
      <c r="A198" t="s">
        <v>199</v>
      </c>
      <c r="B198">
        <v>2016</v>
      </c>
      <c r="C198">
        <v>11</v>
      </c>
      <c r="D198">
        <f t="shared" si="23"/>
        <v>0</v>
      </c>
      <c r="G198">
        <f t="shared" si="24"/>
        <v>0</v>
      </c>
      <c r="H198">
        <f t="shared" si="25"/>
        <v>0</v>
      </c>
      <c r="I198" s="1">
        <f t="shared" si="26"/>
        <v>0</v>
      </c>
      <c r="M198">
        <f t="shared" si="21"/>
        <v>0</v>
      </c>
      <c r="N198">
        <f t="shared" si="22"/>
        <v>0</v>
      </c>
      <c r="P198">
        <f t="shared" si="27"/>
        <v>0</v>
      </c>
    </row>
    <row r="199" spans="1:16" x14ac:dyDescent="0.35">
      <c r="A199" t="s">
        <v>200</v>
      </c>
      <c r="B199">
        <v>2017</v>
      </c>
      <c r="C199">
        <v>9</v>
      </c>
      <c r="D199">
        <f t="shared" si="23"/>
        <v>0</v>
      </c>
      <c r="G199">
        <f t="shared" si="24"/>
        <v>0</v>
      </c>
      <c r="H199">
        <f t="shared" si="25"/>
        <v>0</v>
      </c>
      <c r="I199" s="1">
        <f t="shared" si="26"/>
        <v>0</v>
      </c>
      <c r="M199">
        <f t="shared" si="21"/>
        <v>0</v>
      </c>
      <c r="N199">
        <f t="shared" si="22"/>
        <v>0</v>
      </c>
      <c r="P199">
        <f t="shared" si="27"/>
        <v>0</v>
      </c>
    </row>
    <row r="200" spans="1:16" x14ac:dyDescent="0.35">
      <c r="A200" t="s">
        <v>201</v>
      </c>
      <c r="B200">
        <v>2018</v>
      </c>
      <c r="C200">
        <v>7</v>
      </c>
      <c r="D200">
        <f t="shared" si="23"/>
        <v>0</v>
      </c>
      <c r="E200">
        <v>0</v>
      </c>
      <c r="F200">
        <v>0</v>
      </c>
      <c r="G200">
        <f t="shared" si="24"/>
        <v>0</v>
      </c>
      <c r="H200">
        <f t="shared" si="25"/>
        <v>0</v>
      </c>
      <c r="I200" s="1">
        <f t="shared" si="26"/>
        <v>0</v>
      </c>
      <c r="M200">
        <f t="shared" si="21"/>
        <v>0</v>
      </c>
      <c r="N200">
        <f t="shared" si="22"/>
        <v>0</v>
      </c>
      <c r="P200">
        <f t="shared" si="27"/>
        <v>0</v>
      </c>
    </row>
    <row r="201" spans="1:16" x14ac:dyDescent="0.35">
      <c r="A201" t="s">
        <v>202</v>
      </c>
      <c r="B201">
        <v>2018</v>
      </c>
      <c r="C201">
        <v>7</v>
      </c>
      <c r="D201">
        <f t="shared" si="23"/>
        <v>0</v>
      </c>
      <c r="G201">
        <f t="shared" si="24"/>
        <v>0</v>
      </c>
      <c r="H201">
        <f t="shared" si="25"/>
        <v>0</v>
      </c>
      <c r="I201" s="1">
        <f t="shared" si="26"/>
        <v>0</v>
      </c>
      <c r="M201">
        <f t="shared" si="21"/>
        <v>0</v>
      </c>
      <c r="N201">
        <f t="shared" si="22"/>
        <v>0</v>
      </c>
      <c r="P201">
        <f t="shared" si="27"/>
        <v>0</v>
      </c>
    </row>
    <row r="202" spans="1:16" x14ac:dyDescent="0.35">
      <c r="A202" t="s">
        <v>203</v>
      </c>
      <c r="B202">
        <v>2019</v>
      </c>
      <c r="C202">
        <v>5</v>
      </c>
      <c r="D202">
        <f t="shared" si="23"/>
        <v>0</v>
      </c>
      <c r="G202">
        <f t="shared" si="24"/>
        <v>0</v>
      </c>
      <c r="H202">
        <f t="shared" si="25"/>
        <v>0</v>
      </c>
      <c r="I202" s="1">
        <f t="shared" si="26"/>
        <v>0</v>
      </c>
      <c r="M202">
        <f t="shared" si="21"/>
        <v>0</v>
      </c>
      <c r="N202">
        <f t="shared" si="22"/>
        <v>0</v>
      </c>
      <c r="P202">
        <f t="shared" si="27"/>
        <v>0</v>
      </c>
    </row>
    <row r="203" spans="1:16" x14ac:dyDescent="0.35">
      <c r="A203" t="s">
        <v>204</v>
      </c>
      <c r="B203">
        <v>2020</v>
      </c>
      <c r="C203">
        <v>3</v>
      </c>
      <c r="D203">
        <f t="shared" si="23"/>
        <v>1</v>
      </c>
      <c r="G203">
        <f t="shared" si="24"/>
        <v>0</v>
      </c>
      <c r="H203">
        <f t="shared" si="25"/>
        <v>0</v>
      </c>
      <c r="I203" s="1">
        <f t="shared" si="26"/>
        <v>0</v>
      </c>
      <c r="M203">
        <f t="shared" si="21"/>
        <v>0</v>
      </c>
      <c r="N203">
        <f t="shared" si="22"/>
        <v>0</v>
      </c>
      <c r="P203">
        <f t="shared" si="27"/>
        <v>0</v>
      </c>
    </row>
    <row r="204" spans="1:16" x14ac:dyDescent="0.35">
      <c r="A204" t="s">
        <v>205</v>
      </c>
      <c r="B204">
        <v>2016</v>
      </c>
      <c r="C204">
        <v>11</v>
      </c>
      <c r="D204">
        <f t="shared" si="23"/>
        <v>0</v>
      </c>
      <c r="E204">
        <v>10</v>
      </c>
      <c r="F204">
        <v>9</v>
      </c>
      <c r="G204">
        <f t="shared" si="24"/>
        <v>6</v>
      </c>
      <c r="H204">
        <f t="shared" si="25"/>
        <v>3.6</v>
      </c>
      <c r="I204" s="1">
        <f t="shared" si="26"/>
        <v>9.6</v>
      </c>
      <c r="J204">
        <v>9.5</v>
      </c>
      <c r="M204">
        <f t="shared" si="21"/>
        <v>1</v>
      </c>
      <c r="N204">
        <f t="shared" si="22"/>
        <v>1</v>
      </c>
      <c r="P204">
        <f t="shared" si="27"/>
        <v>1</v>
      </c>
    </row>
    <row r="205" spans="1:16" x14ac:dyDescent="0.35">
      <c r="A205" t="s">
        <v>206</v>
      </c>
      <c r="B205">
        <v>2013</v>
      </c>
      <c r="C205">
        <v>17</v>
      </c>
      <c r="D205">
        <f t="shared" si="23"/>
        <v>0</v>
      </c>
      <c r="G205">
        <f t="shared" si="24"/>
        <v>0</v>
      </c>
      <c r="H205">
        <f t="shared" si="25"/>
        <v>0</v>
      </c>
      <c r="I205" s="1">
        <f t="shared" si="26"/>
        <v>0</v>
      </c>
      <c r="M205">
        <f t="shared" si="21"/>
        <v>0</v>
      </c>
      <c r="N205">
        <f t="shared" si="22"/>
        <v>0</v>
      </c>
      <c r="P205">
        <f t="shared" si="27"/>
        <v>0</v>
      </c>
    </row>
    <row r="206" spans="1:16" x14ac:dyDescent="0.35">
      <c r="A206" t="s">
        <v>207</v>
      </c>
      <c r="B206">
        <v>2020</v>
      </c>
      <c r="C206">
        <v>3</v>
      </c>
      <c r="D206">
        <f t="shared" si="23"/>
        <v>1</v>
      </c>
      <c r="E206">
        <v>2</v>
      </c>
      <c r="F206">
        <v>0</v>
      </c>
      <c r="G206">
        <f t="shared" si="24"/>
        <v>1.2</v>
      </c>
      <c r="H206">
        <f t="shared" si="25"/>
        <v>0</v>
      </c>
      <c r="I206" s="1">
        <f t="shared" si="26"/>
        <v>1.2</v>
      </c>
      <c r="M206">
        <f t="shared" si="21"/>
        <v>1</v>
      </c>
      <c r="N206">
        <f t="shared" si="22"/>
        <v>0</v>
      </c>
      <c r="P206">
        <f t="shared" si="27"/>
        <v>0</v>
      </c>
    </row>
    <row r="207" spans="1:16" x14ac:dyDescent="0.35">
      <c r="A207" t="s">
        <v>208</v>
      </c>
      <c r="B207">
        <v>2020</v>
      </c>
      <c r="C207">
        <v>3</v>
      </c>
      <c r="D207">
        <f t="shared" si="23"/>
        <v>1</v>
      </c>
      <c r="E207">
        <v>0</v>
      </c>
      <c r="F207">
        <v>0</v>
      </c>
      <c r="G207">
        <f t="shared" si="24"/>
        <v>0</v>
      </c>
      <c r="H207">
        <f t="shared" si="25"/>
        <v>0</v>
      </c>
      <c r="I207" s="1">
        <f t="shared" si="26"/>
        <v>0</v>
      </c>
      <c r="M207">
        <f t="shared" si="21"/>
        <v>0</v>
      </c>
      <c r="N207">
        <f t="shared" si="22"/>
        <v>0</v>
      </c>
      <c r="P207">
        <f t="shared" si="27"/>
        <v>0</v>
      </c>
    </row>
    <row r="208" spans="1:16" x14ac:dyDescent="0.35">
      <c r="A208" t="s">
        <v>209</v>
      </c>
      <c r="B208">
        <v>2018</v>
      </c>
      <c r="C208">
        <v>7</v>
      </c>
      <c r="D208">
        <f t="shared" si="23"/>
        <v>0</v>
      </c>
      <c r="G208">
        <f t="shared" si="24"/>
        <v>0</v>
      </c>
      <c r="H208">
        <f t="shared" si="25"/>
        <v>0</v>
      </c>
      <c r="I208" s="1">
        <f t="shared" si="26"/>
        <v>0</v>
      </c>
      <c r="M208">
        <f t="shared" si="21"/>
        <v>0</v>
      </c>
      <c r="N208">
        <f t="shared" si="22"/>
        <v>0</v>
      </c>
      <c r="P208">
        <f t="shared" si="27"/>
        <v>0</v>
      </c>
    </row>
    <row r="209" spans="1:16" x14ac:dyDescent="0.35">
      <c r="A209" t="s">
        <v>210</v>
      </c>
      <c r="B209">
        <v>2019</v>
      </c>
      <c r="C209">
        <v>5</v>
      </c>
      <c r="D209">
        <f t="shared" si="23"/>
        <v>0</v>
      </c>
      <c r="G209">
        <f t="shared" si="24"/>
        <v>0</v>
      </c>
      <c r="H209">
        <f t="shared" si="25"/>
        <v>0</v>
      </c>
      <c r="I209" s="1">
        <f t="shared" si="26"/>
        <v>0</v>
      </c>
      <c r="M209">
        <f t="shared" si="21"/>
        <v>0</v>
      </c>
      <c r="N209">
        <f t="shared" si="22"/>
        <v>0</v>
      </c>
      <c r="P209">
        <f t="shared" si="27"/>
        <v>0</v>
      </c>
    </row>
    <row r="210" spans="1:16" x14ac:dyDescent="0.35">
      <c r="A210" t="s">
        <v>211</v>
      </c>
      <c r="B210">
        <v>2020</v>
      </c>
      <c r="C210">
        <v>3</v>
      </c>
      <c r="D210">
        <f t="shared" si="23"/>
        <v>1</v>
      </c>
      <c r="G210">
        <f t="shared" si="24"/>
        <v>0</v>
      </c>
      <c r="H210">
        <f t="shared" si="25"/>
        <v>0</v>
      </c>
      <c r="I210" s="1">
        <f t="shared" si="26"/>
        <v>0</v>
      </c>
      <c r="M210">
        <f t="shared" si="21"/>
        <v>0</v>
      </c>
      <c r="N210">
        <f t="shared" si="22"/>
        <v>0</v>
      </c>
      <c r="P210">
        <f t="shared" si="27"/>
        <v>0</v>
      </c>
    </row>
    <row r="211" spans="1:16" x14ac:dyDescent="0.35">
      <c r="A211" t="s">
        <v>212</v>
      </c>
      <c r="B211">
        <v>2019</v>
      </c>
      <c r="C211">
        <v>5</v>
      </c>
      <c r="D211">
        <f t="shared" si="23"/>
        <v>0</v>
      </c>
      <c r="G211">
        <f t="shared" si="24"/>
        <v>0</v>
      </c>
      <c r="H211">
        <f t="shared" si="25"/>
        <v>0</v>
      </c>
      <c r="I211" s="1">
        <f t="shared" si="26"/>
        <v>0</v>
      </c>
      <c r="M211">
        <f t="shared" si="21"/>
        <v>0</v>
      </c>
      <c r="N211">
        <f t="shared" si="22"/>
        <v>0</v>
      </c>
      <c r="P211">
        <f t="shared" si="27"/>
        <v>0</v>
      </c>
    </row>
    <row r="212" spans="1:16" x14ac:dyDescent="0.35">
      <c r="A212" t="s">
        <v>213</v>
      </c>
      <c r="B212">
        <v>2018</v>
      </c>
      <c r="C212">
        <v>7</v>
      </c>
      <c r="D212">
        <f t="shared" si="23"/>
        <v>0</v>
      </c>
      <c r="G212">
        <f t="shared" si="24"/>
        <v>0</v>
      </c>
      <c r="H212">
        <f t="shared" si="25"/>
        <v>0</v>
      </c>
      <c r="I212" s="1">
        <f t="shared" si="26"/>
        <v>0</v>
      </c>
      <c r="M212">
        <f t="shared" si="21"/>
        <v>0</v>
      </c>
      <c r="N212">
        <f t="shared" si="22"/>
        <v>0</v>
      </c>
      <c r="P212">
        <f t="shared" si="27"/>
        <v>0</v>
      </c>
    </row>
    <row r="213" spans="1:16" x14ac:dyDescent="0.35">
      <c r="A213" t="s">
        <v>214</v>
      </c>
      <c r="B213">
        <v>2020</v>
      </c>
      <c r="C213">
        <v>3</v>
      </c>
      <c r="D213">
        <f t="shared" si="23"/>
        <v>1</v>
      </c>
      <c r="G213">
        <f t="shared" si="24"/>
        <v>0</v>
      </c>
      <c r="H213">
        <f t="shared" si="25"/>
        <v>0</v>
      </c>
      <c r="I213" s="1">
        <f t="shared" si="26"/>
        <v>0</v>
      </c>
      <c r="M213">
        <f t="shared" si="21"/>
        <v>0</v>
      </c>
      <c r="N213">
        <f t="shared" si="22"/>
        <v>0</v>
      </c>
      <c r="P213">
        <f t="shared" si="27"/>
        <v>0</v>
      </c>
    </row>
    <row r="214" spans="1:16" x14ac:dyDescent="0.35">
      <c r="A214" t="s">
        <v>215</v>
      </c>
      <c r="B214">
        <v>2019</v>
      </c>
      <c r="C214">
        <v>5</v>
      </c>
      <c r="D214">
        <f t="shared" si="23"/>
        <v>0</v>
      </c>
      <c r="G214">
        <f t="shared" si="24"/>
        <v>0</v>
      </c>
      <c r="H214">
        <f t="shared" si="25"/>
        <v>0</v>
      </c>
      <c r="I214" s="1">
        <f t="shared" si="26"/>
        <v>0</v>
      </c>
      <c r="M214">
        <f t="shared" si="21"/>
        <v>0</v>
      </c>
      <c r="N214">
        <f t="shared" si="22"/>
        <v>0</v>
      </c>
      <c r="P214">
        <f t="shared" si="27"/>
        <v>0</v>
      </c>
    </row>
    <row r="215" spans="1:16" x14ac:dyDescent="0.35">
      <c r="A215" t="s">
        <v>216</v>
      </c>
      <c r="B215">
        <v>2020</v>
      </c>
      <c r="C215">
        <v>3</v>
      </c>
      <c r="D215">
        <f t="shared" si="23"/>
        <v>1</v>
      </c>
      <c r="G215">
        <f t="shared" si="24"/>
        <v>0</v>
      </c>
      <c r="H215">
        <f t="shared" si="25"/>
        <v>0</v>
      </c>
      <c r="I215" s="1">
        <f t="shared" si="26"/>
        <v>0</v>
      </c>
      <c r="M215">
        <f t="shared" si="21"/>
        <v>0</v>
      </c>
      <c r="N215">
        <f t="shared" si="22"/>
        <v>0</v>
      </c>
      <c r="P215">
        <f t="shared" si="27"/>
        <v>0</v>
      </c>
    </row>
    <row r="216" spans="1:16" x14ac:dyDescent="0.35">
      <c r="A216" t="s">
        <v>217</v>
      </c>
      <c r="B216">
        <v>2019</v>
      </c>
      <c r="C216">
        <v>5</v>
      </c>
      <c r="D216">
        <f t="shared" si="23"/>
        <v>0</v>
      </c>
      <c r="G216">
        <f t="shared" si="24"/>
        <v>0</v>
      </c>
      <c r="H216">
        <f t="shared" si="25"/>
        <v>0</v>
      </c>
      <c r="I216" s="1">
        <f t="shared" si="26"/>
        <v>0</v>
      </c>
      <c r="M216">
        <f t="shared" si="21"/>
        <v>0</v>
      </c>
      <c r="N216">
        <f t="shared" si="22"/>
        <v>0</v>
      </c>
      <c r="P216">
        <f t="shared" si="27"/>
        <v>0</v>
      </c>
    </row>
    <row r="217" spans="1:16" x14ac:dyDescent="0.35">
      <c r="A217" t="s">
        <v>218</v>
      </c>
      <c r="B217">
        <v>2020</v>
      </c>
      <c r="C217">
        <v>3</v>
      </c>
      <c r="D217">
        <f t="shared" si="23"/>
        <v>1</v>
      </c>
      <c r="E217">
        <v>2</v>
      </c>
      <c r="F217">
        <v>0</v>
      </c>
      <c r="G217">
        <f t="shared" si="24"/>
        <v>1.2</v>
      </c>
      <c r="H217">
        <f t="shared" si="25"/>
        <v>0</v>
      </c>
      <c r="I217" s="1">
        <f t="shared" si="26"/>
        <v>1.2</v>
      </c>
      <c r="M217">
        <f t="shared" si="21"/>
        <v>1</v>
      </c>
      <c r="N217">
        <f t="shared" si="22"/>
        <v>0</v>
      </c>
      <c r="P217">
        <f t="shared" si="27"/>
        <v>0</v>
      </c>
    </row>
    <row r="218" spans="1:16" x14ac:dyDescent="0.35">
      <c r="A218" t="s">
        <v>219</v>
      </c>
      <c r="B218">
        <v>2020</v>
      </c>
      <c r="C218">
        <v>3</v>
      </c>
      <c r="D218">
        <f t="shared" si="23"/>
        <v>1</v>
      </c>
      <c r="E218">
        <v>10</v>
      </c>
      <c r="F218">
        <v>2</v>
      </c>
      <c r="G218">
        <f t="shared" si="24"/>
        <v>6</v>
      </c>
      <c r="H218">
        <f t="shared" si="25"/>
        <v>0.8</v>
      </c>
      <c r="I218" s="1">
        <f t="shared" si="26"/>
        <v>6.8</v>
      </c>
      <c r="J218">
        <v>7</v>
      </c>
      <c r="M218">
        <f t="shared" si="21"/>
        <v>1</v>
      </c>
      <c r="N218">
        <f t="shared" si="22"/>
        <v>1</v>
      </c>
      <c r="P218">
        <f t="shared" si="27"/>
        <v>1</v>
      </c>
    </row>
    <row r="219" spans="1:16" x14ac:dyDescent="0.35">
      <c r="A219" t="s">
        <v>220</v>
      </c>
      <c r="B219">
        <v>2019</v>
      </c>
      <c r="C219">
        <v>5</v>
      </c>
      <c r="D219">
        <f t="shared" si="23"/>
        <v>0</v>
      </c>
      <c r="G219">
        <f t="shared" si="24"/>
        <v>0</v>
      </c>
      <c r="H219">
        <f t="shared" si="25"/>
        <v>0</v>
      </c>
      <c r="I219" s="1">
        <f t="shared" si="26"/>
        <v>0</v>
      </c>
      <c r="M219">
        <f t="shared" si="21"/>
        <v>0</v>
      </c>
      <c r="N219">
        <f t="shared" si="22"/>
        <v>0</v>
      </c>
      <c r="P219">
        <f t="shared" si="27"/>
        <v>0</v>
      </c>
    </row>
    <row r="220" spans="1:16" x14ac:dyDescent="0.35">
      <c r="A220" t="s">
        <v>221</v>
      </c>
      <c r="B220">
        <v>2020</v>
      </c>
      <c r="C220">
        <v>3</v>
      </c>
      <c r="D220">
        <f t="shared" si="23"/>
        <v>1</v>
      </c>
      <c r="G220">
        <f t="shared" si="24"/>
        <v>0</v>
      </c>
      <c r="H220">
        <f t="shared" si="25"/>
        <v>0</v>
      </c>
      <c r="I220" s="1">
        <f t="shared" si="26"/>
        <v>0</v>
      </c>
      <c r="M220">
        <f t="shared" si="21"/>
        <v>0</v>
      </c>
      <c r="N220">
        <f t="shared" si="22"/>
        <v>0</v>
      </c>
      <c r="P220">
        <f t="shared" si="27"/>
        <v>0</v>
      </c>
    </row>
    <row r="221" spans="1:16" x14ac:dyDescent="0.35">
      <c r="A221" t="s">
        <v>222</v>
      </c>
      <c r="B221">
        <v>2016</v>
      </c>
      <c r="C221">
        <v>11</v>
      </c>
      <c r="D221">
        <f t="shared" si="23"/>
        <v>0</v>
      </c>
      <c r="E221">
        <v>9</v>
      </c>
      <c r="F221">
        <v>7</v>
      </c>
      <c r="G221">
        <f t="shared" si="24"/>
        <v>5.3999999999999995</v>
      </c>
      <c r="H221">
        <f t="shared" si="25"/>
        <v>2.8000000000000003</v>
      </c>
      <c r="I221" s="1">
        <f t="shared" si="26"/>
        <v>8.1999999999999993</v>
      </c>
      <c r="J221">
        <v>8</v>
      </c>
      <c r="M221">
        <f t="shared" si="21"/>
        <v>1</v>
      </c>
      <c r="N221">
        <f t="shared" si="22"/>
        <v>1</v>
      </c>
      <c r="P221">
        <f t="shared" si="27"/>
        <v>1</v>
      </c>
    </row>
    <row r="222" spans="1:16" x14ac:dyDescent="0.35">
      <c r="A222" t="s">
        <v>223</v>
      </c>
      <c r="B222">
        <v>2020</v>
      </c>
      <c r="C222">
        <v>3</v>
      </c>
      <c r="D222">
        <f t="shared" si="23"/>
        <v>1</v>
      </c>
      <c r="G222">
        <f t="shared" si="24"/>
        <v>0</v>
      </c>
      <c r="H222">
        <f t="shared" si="25"/>
        <v>0</v>
      </c>
      <c r="I222" s="1">
        <f t="shared" si="26"/>
        <v>0</v>
      </c>
      <c r="M222">
        <f t="shared" si="21"/>
        <v>0</v>
      </c>
      <c r="N222">
        <f t="shared" si="22"/>
        <v>0</v>
      </c>
      <c r="P222">
        <f t="shared" si="27"/>
        <v>0</v>
      </c>
    </row>
    <row r="223" spans="1:16" x14ac:dyDescent="0.35">
      <c r="A223" t="s">
        <v>224</v>
      </c>
      <c r="B223">
        <v>2020</v>
      </c>
      <c r="C223">
        <v>3</v>
      </c>
      <c r="D223">
        <f t="shared" si="23"/>
        <v>1</v>
      </c>
      <c r="E223">
        <v>0</v>
      </c>
      <c r="F223">
        <v>0</v>
      </c>
      <c r="G223">
        <f t="shared" si="24"/>
        <v>0</v>
      </c>
      <c r="H223">
        <f t="shared" si="25"/>
        <v>0</v>
      </c>
      <c r="I223" s="1">
        <f t="shared" si="26"/>
        <v>0</v>
      </c>
      <c r="M223">
        <f t="shared" si="21"/>
        <v>0</v>
      </c>
      <c r="N223">
        <f t="shared" si="22"/>
        <v>0</v>
      </c>
      <c r="P223">
        <f t="shared" si="27"/>
        <v>0</v>
      </c>
    </row>
    <row r="224" spans="1:16" x14ac:dyDescent="0.35">
      <c r="A224" t="s">
        <v>225</v>
      </c>
      <c r="B224">
        <v>2020</v>
      </c>
      <c r="C224">
        <v>3</v>
      </c>
      <c r="D224">
        <f t="shared" si="23"/>
        <v>1</v>
      </c>
      <c r="G224">
        <f t="shared" si="24"/>
        <v>0</v>
      </c>
      <c r="H224">
        <f t="shared" si="25"/>
        <v>0</v>
      </c>
      <c r="I224" s="1">
        <f t="shared" si="26"/>
        <v>0</v>
      </c>
      <c r="M224">
        <f t="shared" si="21"/>
        <v>0</v>
      </c>
      <c r="N224">
        <f t="shared" si="22"/>
        <v>0</v>
      </c>
      <c r="P224">
        <f t="shared" si="27"/>
        <v>0</v>
      </c>
    </row>
    <row r="225" spans="1:16" x14ac:dyDescent="0.35">
      <c r="A225" t="s">
        <v>226</v>
      </c>
      <c r="B225">
        <v>2018</v>
      </c>
      <c r="C225">
        <v>7</v>
      </c>
      <c r="D225">
        <f t="shared" si="23"/>
        <v>0</v>
      </c>
      <c r="G225">
        <f t="shared" si="24"/>
        <v>0</v>
      </c>
      <c r="H225">
        <f t="shared" si="25"/>
        <v>0</v>
      </c>
      <c r="I225" s="1">
        <f t="shared" si="26"/>
        <v>0</v>
      </c>
      <c r="M225">
        <f t="shared" si="21"/>
        <v>0</v>
      </c>
      <c r="N225">
        <f t="shared" si="22"/>
        <v>0</v>
      </c>
      <c r="P225">
        <f t="shared" si="27"/>
        <v>0</v>
      </c>
    </row>
    <row r="226" spans="1:16" x14ac:dyDescent="0.35">
      <c r="A226" t="s">
        <v>227</v>
      </c>
      <c r="B226">
        <v>2020</v>
      </c>
      <c r="C226">
        <v>3</v>
      </c>
      <c r="D226">
        <f t="shared" si="23"/>
        <v>1</v>
      </c>
      <c r="G226">
        <f t="shared" si="24"/>
        <v>0</v>
      </c>
      <c r="H226">
        <f t="shared" si="25"/>
        <v>0</v>
      </c>
      <c r="I226" s="1">
        <f t="shared" si="26"/>
        <v>0</v>
      </c>
      <c r="M226">
        <f t="shared" si="21"/>
        <v>0</v>
      </c>
      <c r="N226">
        <f t="shared" si="22"/>
        <v>0</v>
      </c>
      <c r="P226">
        <f t="shared" si="27"/>
        <v>0</v>
      </c>
    </row>
    <row r="227" spans="1:16" x14ac:dyDescent="0.35">
      <c r="A227" t="s">
        <v>228</v>
      </c>
      <c r="B227">
        <v>2018</v>
      </c>
      <c r="C227">
        <v>7</v>
      </c>
      <c r="D227">
        <f t="shared" si="23"/>
        <v>0</v>
      </c>
      <c r="G227">
        <f t="shared" si="24"/>
        <v>0</v>
      </c>
      <c r="H227">
        <f t="shared" si="25"/>
        <v>0</v>
      </c>
      <c r="I227" s="1">
        <f t="shared" si="26"/>
        <v>0</v>
      </c>
      <c r="M227">
        <f t="shared" si="21"/>
        <v>0</v>
      </c>
      <c r="N227">
        <f t="shared" si="22"/>
        <v>0</v>
      </c>
      <c r="P227">
        <f t="shared" si="27"/>
        <v>0</v>
      </c>
    </row>
    <row r="228" spans="1:16" x14ac:dyDescent="0.35">
      <c r="A228" t="s">
        <v>229</v>
      </c>
      <c r="B228">
        <v>2018</v>
      </c>
      <c r="C228">
        <v>7</v>
      </c>
      <c r="D228">
        <f t="shared" si="23"/>
        <v>0</v>
      </c>
      <c r="E228">
        <v>3</v>
      </c>
      <c r="F228">
        <v>8</v>
      </c>
      <c r="G228">
        <f t="shared" si="24"/>
        <v>1.7999999999999998</v>
      </c>
      <c r="H228">
        <f t="shared" si="25"/>
        <v>3.2</v>
      </c>
      <c r="I228" s="1">
        <f t="shared" si="26"/>
        <v>5</v>
      </c>
      <c r="J228">
        <v>5</v>
      </c>
      <c r="M228">
        <f t="shared" si="21"/>
        <v>1</v>
      </c>
      <c r="N228">
        <f t="shared" si="22"/>
        <v>1</v>
      </c>
      <c r="P228">
        <f t="shared" si="27"/>
        <v>1</v>
      </c>
    </row>
    <row r="229" spans="1:16" x14ac:dyDescent="0.35">
      <c r="A229" t="s">
        <v>230</v>
      </c>
      <c r="B229">
        <v>2015</v>
      </c>
      <c r="C229">
        <v>13</v>
      </c>
      <c r="D229">
        <f t="shared" si="23"/>
        <v>0</v>
      </c>
      <c r="G229">
        <f t="shared" si="24"/>
        <v>0</v>
      </c>
      <c r="H229">
        <f t="shared" si="25"/>
        <v>0</v>
      </c>
      <c r="I229" s="1">
        <f t="shared" si="26"/>
        <v>0</v>
      </c>
      <c r="M229">
        <f t="shared" si="21"/>
        <v>0</v>
      </c>
      <c r="N229">
        <f t="shared" si="22"/>
        <v>0</v>
      </c>
      <c r="P229">
        <f t="shared" si="27"/>
        <v>0</v>
      </c>
    </row>
    <row r="230" spans="1:16" x14ac:dyDescent="0.35">
      <c r="A230" t="s">
        <v>231</v>
      </c>
      <c r="B230">
        <v>2020</v>
      </c>
      <c r="C230">
        <v>3</v>
      </c>
      <c r="D230">
        <f t="shared" si="23"/>
        <v>1</v>
      </c>
      <c r="E230">
        <v>0</v>
      </c>
      <c r="F230">
        <v>0</v>
      </c>
      <c r="G230">
        <f t="shared" si="24"/>
        <v>0</v>
      </c>
      <c r="H230">
        <f t="shared" si="25"/>
        <v>0</v>
      </c>
      <c r="I230" s="1">
        <f t="shared" si="26"/>
        <v>0</v>
      </c>
      <c r="M230">
        <f t="shared" si="21"/>
        <v>0</v>
      </c>
      <c r="N230">
        <f t="shared" si="22"/>
        <v>0</v>
      </c>
      <c r="P230">
        <f t="shared" si="27"/>
        <v>0</v>
      </c>
    </row>
    <row r="231" spans="1:16" x14ac:dyDescent="0.35">
      <c r="A231" t="s">
        <v>232</v>
      </c>
      <c r="B231">
        <v>2020</v>
      </c>
      <c r="C231">
        <v>3</v>
      </c>
      <c r="D231">
        <f t="shared" si="23"/>
        <v>1</v>
      </c>
      <c r="G231">
        <f t="shared" si="24"/>
        <v>0</v>
      </c>
      <c r="H231">
        <f t="shared" si="25"/>
        <v>0</v>
      </c>
      <c r="I231" s="1">
        <f t="shared" si="26"/>
        <v>0</v>
      </c>
      <c r="M231">
        <f t="shared" si="21"/>
        <v>0</v>
      </c>
      <c r="N231">
        <f t="shared" si="22"/>
        <v>0</v>
      </c>
      <c r="P231">
        <f t="shared" si="27"/>
        <v>0</v>
      </c>
    </row>
    <row r="232" spans="1:16" x14ac:dyDescent="0.35">
      <c r="A232" t="s">
        <v>233</v>
      </c>
      <c r="B232">
        <v>2020</v>
      </c>
      <c r="C232">
        <v>3</v>
      </c>
      <c r="D232">
        <f t="shared" si="23"/>
        <v>1</v>
      </c>
      <c r="G232">
        <f t="shared" si="24"/>
        <v>0</v>
      </c>
      <c r="H232">
        <f t="shared" si="25"/>
        <v>0</v>
      </c>
      <c r="I232" s="1">
        <f t="shared" si="26"/>
        <v>0</v>
      </c>
      <c r="M232">
        <f t="shared" si="21"/>
        <v>0</v>
      </c>
      <c r="N232">
        <f t="shared" si="22"/>
        <v>0</v>
      </c>
      <c r="P232">
        <f t="shared" si="27"/>
        <v>0</v>
      </c>
    </row>
    <row r="233" spans="1:16" x14ac:dyDescent="0.35">
      <c r="A233" t="s">
        <v>234</v>
      </c>
      <c r="B233">
        <v>2015</v>
      </c>
      <c r="C233">
        <v>13</v>
      </c>
      <c r="D233">
        <f t="shared" si="23"/>
        <v>0</v>
      </c>
      <c r="E233">
        <v>8</v>
      </c>
      <c r="F233">
        <v>2</v>
      </c>
      <c r="G233">
        <f t="shared" si="24"/>
        <v>4.8</v>
      </c>
      <c r="H233">
        <f t="shared" si="25"/>
        <v>0.8</v>
      </c>
      <c r="I233" s="1">
        <f t="shared" si="26"/>
        <v>5.6</v>
      </c>
      <c r="J233">
        <v>5.5</v>
      </c>
      <c r="M233">
        <f t="shared" si="21"/>
        <v>1</v>
      </c>
      <c r="N233">
        <f t="shared" si="22"/>
        <v>1</v>
      </c>
      <c r="P233">
        <f t="shared" si="27"/>
        <v>1</v>
      </c>
    </row>
    <row r="234" spans="1:16" x14ac:dyDescent="0.35">
      <c r="A234" t="s">
        <v>235</v>
      </c>
      <c r="B234">
        <v>2018</v>
      </c>
      <c r="C234">
        <v>7</v>
      </c>
      <c r="D234">
        <f t="shared" si="23"/>
        <v>0</v>
      </c>
      <c r="G234">
        <f t="shared" si="24"/>
        <v>0</v>
      </c>
      <c r="H234">
        <f t="shared" si="25"/>
        <v>0</v>
      </c>
      <c r="I234" s="1">
        <f t="shared" si="26"/>
        <v>0</v>
      </c>
      <c r="M234">
        <f t="shared" si="21"/>
        <v>0</v>
      </c>
      <c r="N234">
        <f t="shared" si="22"/>
        <v>0</v>
      </c>
      <c r="P234">
        <f t="shared" si="27"/>
        <v>0</v>
      </c>
    </row>
    <row r="235" spans="1:16" x14ac:dyDescent="0.35">
      <c r="A235" t="s">
        <v>236</v>
      </c>
      <c r="B235">
        <v>2020</v>
      </c>
      <c r="C235">
        <v>3</v>
      </c>
      <c r="D235">
        <f t="shared" si="23"/>
        <v>1</v>
      </c>
      <c r="E235">
        <v>0</v>
      </c>
      <c r="F235">
        <v>0</v>
      </c>
      <c r="G235">
        <f t="shared" si="24"/>
        <v>0</v>
      </c>
      <c r="H235">
        <f t="shared" si="25"/>
        <v>0</v>
      </c>
      <c r="I235" s="1">
        <f t="shared" si="26"/>
        <v>0</v>
      </c>
      <c r="M235">
        <f t="shared" si="21"/>
        <v>0</v>
      </c>
      <c r="N235">
        <f t="shared" si="22"/>
        <v>0</v>
      </c>
      <c r="P235">
        <f t="shared" si="27"/>
        <v>0</v>
      </c>
    </row>
    <row r="236" spans="1:16" x14ac:dyDescent="0.35">
      <c r="A236" t="s">
        <v>237</v>
      </c>
      <c r="B236">
        <v>2018</v>
      </c>
      <c r="C236">
        <v>7</v>
      </c>
      <c r="D236">
        <f t="shared" si="23"/>
        <v>0</v>
      </c>
      <c r="E236">
        <v>0</v>
      </c>
      <c r="F236">
        <v>1</v>
      </c>
      <c r="G236">
        <f t="shared" si="24"/>
        <v>0</v>
      </c>
      <c r="H236">
        <f t="shared" si="25"/>
        <v>0.4</v>
      </c>
      <c r="I236" s="1">
        <f t="shared" si="26"/>
        <v>0.4</v>
      </c>
      <c r="M236">
        <f t="shared" si="21"/>
        <v>1</v>
      </c>
      <c r="N236">
        <f t="shared" si="22"/>
        <v>0</v>
      </c>
      <c r="P236">
        <f t="shared" si="27"/>
        <v>0</v>
      </c>
    </row>
    <row r="237" spans="1:16" x14ac:dyDescent="0.35">
      <c r="A237" t="s">
        <v>238</v>
      </c>
      <c r="B237">
        <v>2020</v>
      </c>
      <c r="C237">
        <v>3</v>
      </c>
      <c r="D237">
        <f t="shared" si="23"/>
        <v>1</v>
      </c>
      <c r="E237">
        <v>7</v>
      </c>
      <c r="F237">
        <v>4</v>
      </c>
      <c r="G237">
        <f t="shared" si="24"/>
        <v>4.2</v>
      </c>
      <c r="H237">
        <f t="shared" si="25"/>
        <v>1.6</v>
      </c>
      <c r="I237" s="1">
        <f t="shared" si="26"/>
        <v>5.8000000000000007</v>
      </c>
      <c r="J237">
        <v>6</v>
      </c>
      <c r="M237">
        <f t="shared" si="21"/>
        <v>1</v>
      </c>
      <c r="N237">
        <f t="shared" si="22"/>
        <v>1</v>
      </c>
      <c r="P237">
        <f t="shared" si="27"/>
        <v>1</v>
      </c>
    </row>
    <row r="238" spans="1:16" x14ac:dyDescent="0.35">
      <c r="A238" t="s">
        <v>239</v>
      </c>
      <c r="B238">
        <v>2003</v>
      </c>
      <c r="C238">
        <v>37</v>
      </c>
      <c r="D238">
        <f t="shared" si="23"/>
        <v>0</v>
      </c>
      <c r="G238">
        <f t="shared" si="24"/>
        <v>0</v>
      </c>
      <c r="H238">
        <f t="shared" si="25"/>
        <v>0</v>
      </c>
      <c r="I238" s="1">
        <f t="shared" si="26"/>
        <v>0</v>
      </c>
      <c r="M238">
        <f t="shared" si="21"/>
        <v>0</v>
      </c>
      <c r="N238">
        <f t="shared" si="22"/>
        <v>0</v>
      </c>
      <c r="P238">
        <f t="shared" si="27"/>
        <v>0</v>
      </c>
    </row>
    <row r="239" spans="1:16" x14ac:dyDescent="0.35">
      <c r="A239" t="s">
        <v>240</v>
      </c>
      <c r="B239">
        <v>2020</v>
      </c>
      <c r="C239">
        <v>3</v>
      </c>
      <c r="D239">
        <f t="shared" si="23"/>
        <v>1</v>
      </c>
      <c r="E239">
        <v>10</v>
      </c>
      <c r="F239">
        <v>10</v>
      </c>
      <c r="G239">
        <f t="shared" si="24"/>
        <v>6</v>
      </c>
      <c r="H239">
        <f t="shared" si="25"/>
        <v>4</v>
      </c>
      <c r="I239" s="1">
        <f t="shared" si="26"/>
        <v>10</v>
      </c>
      <c r="J239">
        <v>10</v>
      </c>
      <c r="M239">
        <f t="shared" si="21"/>
        <v>1</v>
      </c>
      <c r="N239">
        <f t="shared" si="22"/>
        <v>1</v>
      </c>
      <c r="P239">
        <f t="shared" si="27"/>
        <v>1</v>
      </c>
    </row>
    <row r="240" spans="1:16" x14ac:dyDescent="0.35">
      <c r="A240" t="s">
        <v>241</v>
      </c>
      <c r="B240">
        <v>2018</v>
      </c>
      <c r="C240">
        <v>7</v>
      </c>
      <c r="D240">
        <f t="shared" si="23"/>
        <v>0</v>
      </c>
      <c r="E240">
        <v>1</v>
      </c>
      <c r="F240">
        <v>1</v>
      </c>
      <c r="G240">
        <f t="shared" si="24"/>
        <v>0.6</v>
      </c>
      <c r="H240">
        <f t="shared" si="25"/>
        <v>0.4</v>
      </c>
      <c r="I240" s="1">
        <f t="shared" si="26"/>
        <v>1</v>
      </c>
      <c r="M240">
        <f t="shared" si="21"/>
        <v>1</v>
      </c>
      <c r="N240">
        <f t="shared" si="22"/>
        <v>0</v>
      </c>
      <c r="P240">
        <f t="shared" si="27"/>
        <v>0</v>
      </c>
    </row>
    <row r="241" spans="1:16" x14ac:dyDescent="0.35">
      <c r="A241" t="s">
        <v>242</v>
      </c>
      <c r="B241">
        <v>2016</v>
      </c>
      <c r="C241">
        <v>11</v>
      </c>
      <c r="D241">
        <f t="shared" si="23"/>
        <v>0</v>
      </c>
      <c r="E241">
        <v>3</v>
      </c>
      <c r="F241">
        <v>1</v>
      </c>
      <c r="G241">
        <f t="shared" si="24"/>
        <v>1.7999999999999998</v>
      </c>
      <c r="H241">
        <f t="shared" si="25"/>
        <v>0.4</v>
      </c>
      <c r="I241" s="1">
        <f t="shared" si="26"/>
        <v>2.1999999999999997</v>
      </c>
      <c r="M241">
        <f t="shared" si="21"/>
        <v>1</v>
      </c>
      <c r="N241">
        <f t="shared" si="22"/>
        <v>0</v>
      </c>
      <c r="P241">
        <f t="shared" si="27"/>
        <v>0</v>
      </c>
    </row>
    <row r="242" spans="1:16" x14ac:dyDescent="0.35">
      <c r="A242" t="s">
        <v>243</v>
      </c>
      <c r="B242">
        <v>2016</v>
      </c>
      <c r="C242">
        <v>11</v>
      </c>
      <c r="D242">
        <f t="shared" si="23"/>
        <v>0</v>
      </c>
      <c r="E242">
        <v>10</v>
      </c>
      <c r="F242">
        <v>10</v>
      </c>
      <c r="G242">
        <f t="shared" si="24"/>
        <v>6</v>
      </c>
      <c r="H242">
        <f t="shared" si="25"/>
        <v>4</v>
      </c>
      <c r="I242" s="1">
        <f t="shared" si="26"/>
        <v>10</v>
      </c>
      <c r="J242">
        <v>10</v>
      </c>
      <c r="M242">
        <f t="shared" si="21"/>
        <v>1</v>
      </c>
      <c r="N242">
        <f t="shared" si="22"/>
        <v>1</v>
      </c>
      <c r="P242">
        <f t="shared" si="27"/>
        <v>1</v>
      </c>
    </row>
    <row r="243" spans="1:16" x14ac:dyDescent="0.35">
      <c r="A243" t="s">
        <v>244</v>
      </c>
      <c r="B243">
        <v>2020</v>
      </c>
      <c r="C243">
        <v>3</v>
      </c>
      <c r="D243">
        <f t="shared" si="23"/>
        <v>1</v>
      </c>
      <c r="G243">
        <f t="shared" si="24"/>
        <v>0</v>
      </c>
      <c r="H243">
        <f t="shared" si="25"/>
        <v>0</v>
      </c>
      <c r="I243" s="1">
        <f t="shared" si="26"/>
        <v>0</v>
      </c>
      <c r="M243">
        <f t="shared" si="21"/>
        <v>0</v>
      </c>
      <c r="N243">
        <f t="shared" si="22"/>
        <v>0</v>
      </c>
      <c r="P243">
        <f t="shared" si="27"/>
        <v>0</v>
      </c>
    </row>
    <row r="244" spans="1:16" x14ac:dyDescent="0.35">
      <c r="A244" t="s">
        <v>245</v>
      </c>
      <c r="B244">
        <v>2018</v>
      </c>
      <c r="C244">
        <v>7</v>
      </c>
      <c r="D244">
        <f t="shared" si="23"/>
        <v>0</v>
      </c>
      <c r="G244">
        <f t="shared" si="24"/>
        <v>0</v>
      </c>
      <c r="H244">
        <f t="shared" si="25"/>
        <v>0</v>
      </c>
      <c r="I244" s="1">
        <f t="shared" si="26"/>
        <v>0</v>
      </c>
      <c r="M244">
        <f t="shared" si="21"/>
        <v>0</v>
      </c>
      <c r="N244">
        <f t="shared" si="22"/>
        <v>0</v>
      </c>
      <c r="P244">
        <f t="shared" si="27"/>
        <v>0</v>
      </c>
    </row>
    <row r="245" spans="1:16" x14ac:dyDescent="0.35">
      <c r="A245" t="s">
        <v>246</v>
      </c>
      <c r="B245">
        <v>2018</v>
      </c>
      <c r="C245">
        <v>7</v>
      </c>
      <c r="D245">
        <f t="shared" si="23"/>
        <v>0</v>
      </c>
      <c r="G245">
        <f t="shared" si="24"/>
        <v>0</v>
      </c>
      <c r="H245">
        <f t="shared" si="25"/>
        <v>0</v>
      </c>
      <c r="I245" s="1">
        <f t="shared" si="26"/>
        <v>0</v>
      </c>
      <c r="M245">
        <f t="shared" si="21"/>
        <v>0</v>
      </c>
      <c r="N245">
        <f t="shared" si="22"/>
        <v>0</v>
      </c>
      <c r="P245">
        <f t="shared" si="27"/>
        <v>0</v>
      </c>
    </row>
    <row r="246" spans="1:16" x14ac:dyDescent="0.35">
      <c r="A246" t="s">
        <v>247</v>
      </c>
      <c r="B246">
        <v>2016</v>
      </c>
      <c r="C246">
        <v>11</v>
      </c>
      <c r="D246">
        <f t="shared" si="23"/>
        <v>0</v>
      </c>
      <c r="E246">
        <v>10</v>
      </c>
      <c r="F246">
        <v>1</v>
      </c>
      <c r="G246">
        <f t="shared" si="24"/>
        <v>6</v>
      </c>
      <c r="H246">
        <f t="shared" si="25"/>
        <v>0.4</v>
      </c>
      <c r="I246" s="1">
        <f t="shared" si="26"/>
        <v>6.4</v>
      </c>
      <c r="J246">
        <v>6.5</v>
      </c>
      <c r="M246">
        <f t="shared" si="21"/>
        <v>1</v>
      </c>
      <c r="N246">
        <f t="shared" si="22"/>
        <v>1</v>
      </c>
      <c r="P246">
        <f t="shared" si="27"/>
        <v>1</v>
      </c>
    </row>
    <row r="247" spans="1:16" x14ac:dyDescent="0.35">
      <c r="A247" t="s">
        <v>248</v>
      </c>
      <c r="B247">
        <v>2018</v>
      </c>
      <c r="C247">
        <v>7</v>
      </c>
      <c r="D247">
        <f t="shared" si="23"/>
        <v>0</v>
      </c>
      <c r="G247">
        <f t="shared" si="24"/>
        <v>0</v>
      </c>
      <c r="H247">
        <f t="shared" si="25"/>
        <v>0</v>
      </c>
      <c r="I247" s="1">
        <f t="shared" si="26"/>
        <v>0</v>
      </c>
      <c r="M247">
        <f t="shared" si="21"/>
        <v>0</v>
      </c>
      <c r="N247">
        <f t="shared" si="22"/>
        <v>0</v>
      </c>
      <c r="P247">
        <f t="shared" si="27"/>
        <v>0</v>
      </c>
    </row>
    <row r="248" spans="1:16" x14ac:dyDescent="0.35">
      <c r="A248" t="s">
        <v>249</v>
      </c>
      <c r="B248">
        <v>2019</v>
      </c>
      <c r="C248">
        <v>5</v>
      </c>
      <c r="D248">
        <f t="shared" si="23"/>
        <v>0</v>
      </c>
      <c r="G248">
        <f t="shared" si="24"/>
        <v>0</v>
      </c>
      <c r="H248">
        <f t="shared" si="25"/>
        <v>0</v>
      </c>
      <c r="I248" s="1">
        <f t="shared" si="26"/>
        <v>0</v>
      </c>
      <c r="M248">
        <f t="shared" si="21"/>
        <v>0</v>
      </c>
      <c r="N248">
        <f t="shared" si="22"/>
        <v>0</v>
      </c>
      <c r="P248">
        <f t="shared" si="27"/>
        <v>0</v>
      </c>
    </row>
    <row r="249" spans="1:16" x14ac:dyDescent="0.35">
      <c r="A249" t="s">
        <v>250</v>
      </c>
      <c r="B249">
        <v>2020</v>
      </c>
      <c r="C249">
        <v>3</v>
      </c>
      <c r="D249">
        <f t="shared" si="23"/>
        <v>1</v>
      </c>
      <c r="E249">
        <v>8</v>
      </c>
      <c r="F249">
        <v>9.5</v>
      </c>
      <c r="G249">
        <f t="shared" si="24"/>
        <v>4.8</v>
      </c>
      <c r="H249">
        <f t="shared" si="25"/>
        <v>3.8000000000000003</v>
      </c>
      <c r="I249" s="1">
        <f t="shared" si="26"/>
        <v>8.6</v>
      </c>
      <c r="J249">
        <v>8.5</v>
      </c>
      <c r="M249">
        <f t="shared" si="21"/>
        <v>1</v>
      </c>
      <c r="N249">
        <f t="shared" si="22"/>
        <v>1</v>
      </c>
      <c r="P249">
        <f t="shared" si="27"/>
        <v>1</v>
      </c>
    </row>
    <row r="250" spans="1:16" x14ac:dyDescent="0.35">
      <c r="A250" t="s">
        <v>251</v>
      </c>
      <c r="B250">
        <v>2019</v>
      </c>
      <c r="C250">
        <v>5</v>
      </c>
      <c r="D250">
        <f t="shared" si="23"/>
        <v>0</v>
      </c>
      <c r="G250">
        <f t="shared" si="24"/>
        <v>0</v>
      </c>
      <c r="H250">
        <f t="shared" si="25"/>
        <v>0</v>
      </c>
      <c r="I250" s="1">
        <f t="shared" si="26"/>
        <v>0</v>
      </c>
      <c r="M250">
        <f t="shared" si="21"/>
        <v>0</v>
      </c>
      <c r="N250">
        <f t="shared" si="22"/>
        <v>0</v>
      </c>
      <c r="P250">
        <f t="shared" si="27"/>
        <v>0</v>
      </c>
    </row>
    <row r="251" spans="1:16" x14ac:dyDescent="0.35">
      <c r="A251" t="s">
        <v>252</v>
      </c>
      <c r="B251">
        <v>2020</v>
      </c>
      <c r="C251">
        <v>3</v>
      </c>
      <c r="D251">
        <f t="shared" si="23"/>
        <v>1</v>
      </c>
      <c r="G251">
        <f t="shared" si="24"/>
        <v>0</v>
      </c>
      <c r="H251">
        <f t="shared" si="25"/>
        <v>0</v>
      </c>
      <c r="I251" s="1">
        <f t="shared" si="26"/>
        <v>0</v>
      </c>
      <c r="M251">
        <f t="shared" si="21"/>
        <v>0</v>
      </c>
      <c r="N251">
        <f t="shared" si="22"/>
        <v>0</v>
      </c>
      <c r="P251">
        <f t="shared" si="27"/>
        <v>0</v>
      </c>
    </row>
    <row r="252" spans="1:16" x14ac:dyDescent="0.35">
      <c r="A252" t="s">
        <v>253</v>
      </c>
      <c r="B252">
        <v>2020</v>
      </c>
      <c r="C252">
        <v>3</v>
      </c>
      <c r="D252">
        <f t="shared" si="23"/>
        <v>1</v>
      </c>
      <c r="E252">
        <v>0</v>
      </c>
      <c r="F252">
        <v>2</v>
      </c>
      <c r="G252">
        <f t="shared" si="24"/>
        <v>0</v>
      </c>
      <c r="H252">
        <f t="shared" si="25"/>
        <v>0.8</v>
      </c>
      <c r="I252" s="1">
        <f t="shared" si="26"/>
        <v>0.8</v>
      </c>
      <c r="M252">
        <f t="shared" si="21"/>
        <v>1</v>
      </c>
      <c r="N252">
        <f t="shared" si="22"/>
        <v>0</v>
      </c>
      <c r="P252">
        <f t="shared" si="27"/>
        <v>0</v>
      </c>
    </row>
    <row r="253" spans="1:16" x14ac:dyDescent="0.35">
      <c r="A253" t="s">
        <v>254</v>
      </c>
      <c r="B253">
        <v>2020</v>
      </c>
      <c r="C253">
        <v>3</v>
      </c>
      <c r="D253">
        <f t="shared" si="23"/>
        <v>1</v>
      </c>
      <c r="G253">
        <f t="shared" si="24"/>
        <v>0</v>
      </c>
      <c r="H253">
        <f t="shared" si="25"/>
        <v>0</v>
      </c>
      <c r="I253" s="1">
        <f t="shared" si="26"/>
        <v>0</v>
      </c>
      <c r="M253">
        <f t="shared" si="21"/>
        <v>0</v>
      </c>
      <c r="N253">
        <f t="shared" si="22"/>
        <v>0</v>
      </c>
      <c r="P253">
        <f t="shared" si="27"/>
        <v>0</v>
      </c>
    </row>
    <row r="254" spans="1:16" x14ac:dyDescent="0.35">
      <c r="A254" t="s">
        <v>255</v>
      </c>
      <c r="B254">
        <v>2018</v>
      </c>
      <c r="C254">
        <v>7</v>
      </c>
      <c r="D254">
        <f t="shared" si="23"/>
        <v>0</v>
      </c>
      <c r="G254">
        <f t="shared" si="24"/>
        <v>0</v>
      </c>
      <c r="H254">
        <f t="shared" si="25"/>
        <v>0</v>
      </c>
      <c r="I254" s="1">
        <f t="shared" si="26"/>
        <v>0</v>
      </c>
      <c r="M254">
        <f t="shared" si="21"/>
        <v>0</v>
      </c>
      <c r="N254">
        <f t="shared" si="22"/>
        <v>0</v>
      </c>
      <c r="P254">
        <f t="shared" si="27"/>
        <v>0</v>
      </c>
    </row>
    <row r="255" spans="1:16" x14ac:dyDescent="0.35">
      <c r="A255" t="s">
        <v>256</v>
      </c>
      <c r="B255">
        <v>2014</v>
      </c>
      <c r="C255">
        <v>15</v>
      </c>
      <c r="D255">
        <f t="shared" si="23"/>
        <v>0</v>
      </c>
      <c r="G255">
        <f t="shared" si="24"/>
        <v>0</v>
      </c>
      <c r="H255">
        <f t="shared" si="25"/>
        <v>0</v>
      </c>
      <c r="I255" s="1">
        <f t="shared" si="26"/>
        <v>0</v>
      </c>
      <c r="M255">
        <f t="shared" si="21"/>
        <v>0</v>
      </c>
      <c r="N255">
        <f t="shared" si="22"/>
        <v>0</v>
      </c>
      <c r="P255">
        <f t="shared" si="27"/>
        <v>0</v>
      </c>
    </row>
    <row r="256" spans="1:16" x14ac:dyDescent="0.35">
      <c r="A256" t="s">
        <v>257</v>
      </c>
      <c r="B256">
        <v>2019</v>
      </c>
      <c r="C256">
        <v>5</v>
      </c>
      <c r="D256">
        <f t="shared" si="23"/>
        <v>0</v>
      </c>
      <c r="G256">
        <f t="shared" si="24"/>
        <v>0</v>
      </c>
      <c r="H256">
        <f t="shared" si="25"/>
        <v>0</v>
      </c>
      <c r="I256" s="1">
        <f t="shared" si="26"/>
        <v>0</v>
      </c>
      <c r="M256">
        <f t="shared" si="21"/>
        <v>0</v>
      </c>
      <c r="N256">
        <f t="shared" si="22"/>
        <v>0</v>
      </c>
      <c r="P256">
        <f t="shared" si="27"/>
        <v>0</v>
      </c>
    </row>
    <row r="257" spans="1:16" x14ac:dyDescent="0.35">
      <c r="A257" t="s">
        <v>258</v>
      </c>
      <c r="B257">
        <v>2016</v>
      </c>
      <c r="C257">
        <v>11</v>
      </c>
      <c r="D257">
        <f t="shared" si="23"/>
        <v>0</v>
      </c>
      <c r="E257">
        <v>9.5</v>
      </c>
      <c r="F257">
        <v>10</v>
      </c>
      <c r="G257">
        <f t="shared" ref="G257" si="28">E257*0.6</f>
        <v>5.7</v>
      </c>
      <c r="H257">
        <f t="shared" ref="H257" si="29">F257*0.4</f>
        <v>4</v>
      </c>
      <c r="I257" s="1">
        <f t="shared" ref="I257" si="30">SUM(G257:H257)</f>
        <v>9.6999999999999993</v>
      </c>
      <c r="J257">
        <v>10</v>
      </c>
      <c r="M257">
        <f t="shared" ref="M257:M319" si="31">IF(I257&gt;0,1,0)</f>
        <v>1</v>
      </c>
      <c r="N257">
        <f t="shared" ref="N257:N319" si="32">IF(I257&gt;4.5,1,0)</f>
        <v>1</v>
      </c>
      <c r="P257">
        <f t="shared" si="27"/>
        <v>1</v>
      </c>
    </row>
    <row r="258" spans="1:16" x14ac:dyDescent="0.35">
      <c r="A258" t="s">
        <v>259</v>
      </c>
      <c r="B258">
        <v>2019</v>
      </c>
      <c r="C258">
        <v>5</v>
      </c>
      <c r="D258">
        <f t="shared" ref="D258:D319" si="33">IF(C258=3,1,0)</f>
        <v>0</v>
      </c>
      <c r="G258">
        <f t="shared" ref="G258:G319" si="34">E258*0.6</f>
        <v>0</v>
      </c>
      <c r="H258">
        <f t="shared" ref="H258:H319" si="35">F258*0.4</f>
        <v>0</v>
      </c>
      <c r="I258" s="1">
        <f t="shared" ref="I258:I319" si="36">SUM(G258:H258)</f>
        <v>0</v>
      </c>
      <c r="M258">
        <f t="shared" si="31"/>
        <v>0</v>
      </c>
      <c r="N258">
        <f t="shared" si="32"/>
        <v>0</v>
      </c>
      <c r="P258">
        <f t="shared" ref="P258:P319" si="37">IF(J258&gt;4.5,1,0)</f>
        <v>0</v>
      </c>
    </row>
    <row r="259" spans="1:16" x14ac:dyDescent="0.35">
      <c r="A259" t="s">
        <v>260</v>
      </c>
      <c r="B259">
        <v>2019</v>
      </c>
      <c r="C259">
        <v>5</v>
      </c>
      <c r="D259">
        <f t="shared" si="33"/>
        <v>0</v>
      </c>
      <c r="G259">
        <f t="shared" si="34"/>
        <v>0</v>
      </c>
      <c r="H259">
        <f t="shared" si="35"/>
        <v>0</v>
      </c>
      <c r="I259" s="1">
        <f t="shared" si="36"/>
        <v>0</v>
      </c>
      <c r="M259">
        <f t="shared" si="31"/>
        <v>0</v>
      </c>
      <c r="N259">
        <f t="shared" si="32"/>
        <v>0</v>
      </c>
      <c r="P259">
        <f t="shared" si="37"/>
        <v>0</v>
      </c>
    </row>
    <row r="260" spans="1:16" x14ac:dyDescent="0.35">
      <c r="A260" t="s">
        <v>261</v>
      </c>
      <c r="B260">
        <v>2020</v>
      </c>
      <c r="C260">
        <v>3</v>
      </c>
      <c r="D260">
        <f t="shared" si="33"/>
        <v>1</v>
      </c>
      <c r="E260">
        <v>2</v>
      </c>
      <c r="F260">
        <v>0</v>
      </c>
      <c r="G260">
        <f t="shared" si="34"/>
        <v>1.2</v>
      </c>
      <c r="H260">
        <f t="shared" si="35"/>
        <v>0</v>
      </c>
      <c r="I260" s="1">
        <f t="shared" si="36"/>
        <v>1.2</v>
      </c>
      <c r="M260">
        <f t="shared" si="31"/>
        <v>1</v>
      </c>
      <c r="N260">
        <f t="shared" si="32"/>
        <v>0</v>
      </c>
      <c r="P260">
        <f t="shared" si="37"/>
        <v>0</v>
      </c>
    </row>
    <row r="261" spans="1:16" x14ac:dyDescent="0.35">
      <c r="A261" t="s">
        <v>262</v>
      </c>
      <c r="B261">
        <v>2019</v>
      </c>
      <c r="C261">
        <v>5</v>
      </c>
      <c r="D261">
        <f t="shared" si="33"/>
        <v>0</v>
      </c>
      <c r="E261">
        <v>5</v>
      </c>
      <c r="F261">
        <v>9.5</v>
      </c>
      <c r="G261">
        <f t="shared" si="34"/>
        <v>3</v>
      </c>
      <c r="H261">
        <f t="shared" si="35"/>
        <v>3.8000000000000003</v>
      </c>
      <c r="I261" s="1">
        <f t="shared" si="36"/>
        <v>6.8000000000000007</v>
      </c>
      <c r="J261">
        <v>7</v>
      </c>
      <c r="M261">
        <f t="shared" si="31"/>
        <v>1</v>
      </c>
      <c r="N261">
        <f t="shared" si="32"/>
        <v>1</v>
      </c>
      <c r="P261">
        <f t="shared" si="37"/>
        <v>1</v>
      </c>
    </row>
    <row r="262" spans="1:16" x14ac:dyDescent="0.35">
      <c r="A262" t="s">
        <v>263</v>
      </c>
      <c r="B262">
        <v>2019</v>
      </c>
      <c r="C262">
        <v>5</v>
      </c>
      <c r="D262">
        <f t="shared" si="33"/>
        <v>0</v>
      </c>
      <c r="E262">
        <v>0</v>
      </c>
      <c r="F262">
        <v>0</v>
      </c>
      <c r="G262">
        <f t="shared" si="34"/>
        <v>0</v>
      </c>
      <c r="H262">
        <f t="shared" si="35"/>
        <v>0</v>
      </c>
      <c r="I262" s="1">
        <f t="shared" si="36"/>
        <v>0</v>
      </c>
      <c r="M262">
        <f t="shared" si="31"/>
        <v>0</v>
      </c>
      <c r="N262">
        <f t="shared" si="32"/>
        <v>0</v>
      </c>
      <c r="P262">
        <f t="shared" si="37"/>
        <v>0</v>
      </c>
    </row>
    <row r="263" spans="1:16" x14ac:dyDescent="0.35">
      <c r="A263" t="s">
        <v>264</v>
      </c>
      <c r="B263">
        <v>2019</v>
      </c>
      <c r="C263">
        <v>5</v>
      </c>
      <c r="D263">
        <f t="shared" si="33"/>
        <v>0</v>
      </c>
      <c r="G263">
        <f t="shared" si="34"/>
        <v>0</v>
      </c>
      <c r="H263">
        <f t="shared" si="35"/>
        <v>0</v>
      </c>
      <c r="I263" s="1">
        <f t="shared" si="36"/>
        <v>0</v>
      </c>
      <c r="M263">
        <f t="shared" si="31"/>
        <v>0</v>
      </c>
      <c r="N263">
        <f t="shared" si="32"/>
        <v>0</v>
      </c>
      <c r="P263">
        <f t="shared" si="37"/>
        <v>0</v>
      </c>
    </row>
    <row r="264" spans="1:16" x14ac:dyDescent="0.35">
      <c r="A264" t="s">
        <v>265</v>
      </c>
      <c r="B264">
        <v>2018</v>
      </c>
      <c r="C264">
        <v>7</v>
      </c>
      <c r="D264">
        <f t="shared" si="33"/>
        <v>0</v>
      </c>
      <c r="G264">
        <f t="shared" si="34"/>
        <v>0</v>
      </c>
      <c r="H264">
        <f t="shared" si="35"/>
        <v>0</v>
      </c>
      <c r="I264" s="1">
        <f t="shared" si="36"/>
        <v>0</v>
      </c>
      <c r="M264">
        <f t="shared" si="31"/>
        <v>0</v>
      </c>
      <c r="N264">
        <f t="shared" si="32"/>
        <v>0</v>
      </c>
      <c r="P264">
        <f t="shared" si="37"/>
        <v>0</v>
      </c>
    </row>
    <row r="265" spans="1:16" x14ac:dyDescent="0.35">
      <c r="A265" t="s">
        <v>266</v>
      </c>
      <c r="B265">
        <v>2018</v>
      </c>
      <c r="C265">
        <v>7</v>
      </c>
      <c r="D265">
        <f t="shared" si="33"/>
        <v>0</v>
      </c>
      <c r="G265">
        <f t="shared" si="34"/>
        <v>0</v>
      </c>
      <c r="H265">
        <f t="shared" si="35"/>
        <v>0</v>
      </c>
      <c r="I265" s="1">
        <f t="shared" si="36"/>
        <v>0</v>
      </c>
      <c r="M265">
        <f t="shared" si="31"/>
        <v>0</v>
      </c>
      <c r="N265">
        <f t="shared" si="32"/>
        <v>0</v>
      </c>
      <c r="P265">
        <f t="shared" si="37"/>
        <v>0</v>
      </c>
    </row>
    <row r="266" spans="1:16" x14ac:dyDescent="0.35">
      <c r="A266" t="s">
        <v>267</v>
      </c>
      <c r="B266">
        <v>2019</v>
      </c>
      <c r="C266">
        <v>5</v>
      </c>
      <c r="D266">
        <f t="shared" si="33"/>
        <v>0</v>
      </c>
      <c r="G266">
        <f t="shared" si="34"/>
        <v>0</v>
      </c>
      <c r="H266">
        <f t="shared" si="35"/>
        <v>0</v>
      </c>
      <c r="I266" s="1">
        <f t="shared" si="36"/>
        <v>0</v>
      </c>
      <c r="M266">
        <f t="shared" si="31"/>
        <v>0</v>
      </c>
      <c r="N266">
        <f t="shared" si="32"/>
        <v>0</v>
      </c>
      <c r="P266">
        <f t="shared" si="37"/>
        <v>0</v>
      </c>
    </row>
    <row r="267" spans="1:16" x14ac:dyDescent="0.35">
      <c r="A267" t="s">
        <v>268</v>
      </c>
      <c r="B267">
        <v>2018</v>
      </c>
      <c r="C267">
        <v>7</v>
      </c>
      <c r="D267">
        <f t="shared" si="33"/>
        <v>0</v>
      </c>
      <c r="G267">
        <f t="shared" si="34"/>
        <v>0</v>
      </c>
      <c r="H267">
        <f t="shared" si="35"/>
        <v>0</v>
      </c>
      <c r="I267" s="1">
        <f t="shared" si="36"/>
        <v>0</v>
      </c>
      <c r="M267">
        <f t="shared" si="31"/>
        <v>0</v>
      </c>
      <c r="N267">
        <f t="shared" si="32"/>
        <v>0</v>
      </c>
      <c r="P267">
        <f t="shared" si="37"/>
        <v>0</v>
      </c>
    </row>
    <row r="268" spans="1:16" x14ac:dyDescent="0.35">
      <c r="A268" t="s">
        <v>269</v>
      </c>
      <c r="B268">
        <v>2019</v>
      </c>
      <c r="C268">
        <v>5</v>
      </c>
      <c r="D268">
        <f t="shared" si="33"/>
        <v>0</v>
      </c>
      <c r="G268">
        <f t="shared" si="34"/>
        <v>0</v>
      </c>
      <c r="H268">
        <f t="shared" si="35"/>
        <v>0</v>
      </c>
      <c r="I268" s="1">
        <f t="shared" si="36"/>
        <v>0</v>
      </c>
      <c r="M268">
        <f t="shared" si="31"/>
        <v>0</v>
      </c>
      <c r="N268">
        <f t="shared" si="32"/>
        <v>0</v>
      </c>
      <c r="P268">
        <f t="shared" si="37"/>
        <v>0</v>
      </c>
    </row>
    <row r="269" spans="1:16" x14ac:dyDescent="0.35">
      <c r="A269" t="s">
        <v>270</v>
      </c>
      <c r="B269">
        <v>2020</v>
      </c>
      <c r="C269">
        <v>3</v>
      </c>
      <c r="D269">
        <f t="shared" si="33"/>
        <v>1</v>
      </c>
      <c r="G269">
        <f t="shared" si="34"/>
        <v>0</v>
      </c>
      <c r="H269">
        <f t="shared" si="35"/>
        <v>0</v>
      </c>
      <c r="I269" s="1">
        <f t="shared" si="36"/>
        <v>0</v>
      </c>
      <c r="M269">
        <f t="shared" si="31"/>
        <v>0</v>
      </c>
      <c r="N269">
        <f t="shared" si="32"/>
        <v>0</v>
      </c>
      <c r="P269">
        <f t="shared" si="37"/>
        <v>0</v>
      </c>
    </row>
    <row r="270" spans="1:16" x14ac:dyDescent="0.35">
      <c r="A270" t="s">
        <v>271</v>
      </c>
      <c r="B270">
        <v>2016</v>
      </c>
      <c r="C270">
        <v>11</v>
      </c>
      <c r="D270">
        <f t="shared" si="33"/>
        <v>0</v>
      </c>
      <c r="G270">
        <f t="shared" si="34"/>
        <v>0</v>
      </c>
      <c r="H270">
        <f t="shared" si="35"/>
        <v>0</v>
      </c>
      <c r="I270" s="1">
        <f t="shared" si="36"/>
        <v>0</v>
      </c>
      <c r="M270">
        <f t="shared" si="31"/>
        <v>0</v>
      </c>
      <c r="N270">
        <f t="shared" si="32"/>
        <v>0</v>
      </c>
      <c r="P270">
        <f t="shared" si="37"/>
        <v>0</v>
      </c>
    </row>
    <row r="271" spans="1:16" x14ac:dyDescent="0.35">
      <c r="A271" t="s">
        <v>272</v>
      </c>
      <c r="B271">
        <v>2018</v>
      </c>
      <c r="C271">
        <v>7</v>
      </c>
      <c r="D271">
        <f t="shared" si="33"/>
        <v>0</v>
      </c>
      <c r="E271">
        <v>4</v>
      </c>
      <c r="F271">
        <v>7</v>
      </c>
      <c r="G271">
        <f t="shared" si="34"/>
        <v>2.4</v>
      </c>
      <c r="H271">
        <f t="shared" si="35"/>
        <v>2.8000000000000003</v>
      </c>
      <c r="I271" s="1">
        <f t="shared" si="36"/>
        <v>5.2</v>
      </c>
      <c r="J271">
        <v>5</v>
      </c>
      <c r="M271">
        <f t="shared" si="31"/>
        <v>1</v>
      </c>
      <c r="N271">
        <f t="shared" si="32"/>
        <v>1</v>
      </c>
      <c r="P271">
        <f t="shared" si="37"/>
        <v>1</v>
      </c>
    </row>
    <row r="272" spans="1:16" s="5" customFormat="1" x14ac:dyDescent="0.35">
      <c r="A272" s="5" t="s">
        <v>273</v>
      </c>
      <c r="B272" s="5">
        <v>2014</v>
      </c>
      <c r="C272" s="5">
        <v>15</v>
      </c>
      <c r="D272" s="5">
        <f t="shared" si="33"/>
        <v>0</v>
      </c>
      <c r="E272" s="5">
        <v>4</v>
      </c>
      <c r="F272" s="5">
        <v>1</v>
      </c>
      <c r="G272" s="5">
        <f t="shared" si="34"/>
        <v>2.4</v>
      </c>
      <c r="H272" s="5">
        <f t="shared" si="35"/>
        <v>0.4</v>
      </c>
      <c r="I272" s="6">
        <f t="shared" si="36"/>
        <v>2.8</v>
      </c>
      <c r="M272" s="5">
        <f t="shared" si="31"/>
        <v>1</v>
      </c>
      <c r="N272" s="5">
        <f t="shared" si="32"/>
        <v>0</v>
      </c>
      <c r="P272" s="5">
        <f t="shared" si="37"/>
        <v>0</v>
      </c>
    </row>
    <row r="273" spans="1:16" x14ac:dyDescent="0.35">
      <c r="A273" t="s">
        <v>274</v>
      </c>
      <c r="B273">
        <v>2018</v>
      </c>
      <c r="C273">
        <v>7</v>
      </c>
      <c r="D273">
        <f t="shared" si="33"/>
        <v>0</v>
      </c>
      <c r="G273">
        <f t="shared" si="34"/>
        <v>0</v>
      </c>
      <c r="H273">
        <f t="shared" si="35"/>
        <v>0</v>
      </c>
      <c r="I273" s="1">
        <f t="shared" si="36"/>
        <v>0</v>
      </c>
      <c r="M273">
        <f t="shared" si="31"/>
        <v>0</v>
      </c>
      <c r="N273">
        <f t="shared" si="32"/>
        <v>0</v>
      </c>
      <c r="P273">
        <f t="shared" si="37"/>
        <v>0</v>
      </c>
    </row>
    <row r="274" spans="1:16" x14ac:dyDescent="0.35">
      <c r="A274" t="s">
        <v>275</v>
      </c>
      <c r="B274">
        <v>2020</v>
      </c>
      <c r="C274">
        <v>3</v>
      </c>
      <c r="D274">
        <f t="shared" si="33"/>
        <v>1</v>
      </c>
      <c r="E274">
        <v>10</v>
      </c>
      <c r="F274">
        <v>10</v>
      </c>
      <c r="G274">
        <f t="shared" si="34"/>
        <v>6</v>
      </c>
      <c r="H274">
        <f t="shared" si="35"/>
        <v>4</v>
      </c>
      <c r="I274" s="1">
        <f t="shared" si="36"/>
        <v>10</v>
      </c>
      <c r="J274">
        <v>10</v>
      </c>
      <c r="M274">
        <f t="shared" si="31"/>
        <v>1</v>
      </c>
      <c r="N274">
        <f t="shared" si="32"/>
        <v>1</v>
      </c>
      <c r="P274">
        <f t="shared" si="37"/>
        <v>1</v>
      </c>
    </row>
    <row r="275" spans="1:16" x14ac:dyDescent="0.35">
      <c r="A275" t="s">
        <v>276</v>
      </c>
      <c r="B275">
        <v>2018</v>
      </c>
      <c r="C275">
        <v>7</v>
      </c>
      <c r="D275">
        <f t="shared" si="33"/>
        <v>0</v>
      </c>
      <c r="E275">
        <v>0</v>
      </c>
      <c r="F275">
        <v>0</v>
      </c>
      <c r="G275">
        <f t="shared" si="34"/>
        <v>0</v>
      </c>
      <c r="H275">
        <f t="shared" si="35"/>
        <v>0</v>
      </c>
      <c r="I275" s="1">
        <f t="shared" si="36"/>
        <v>0</v>
      </c>
      <c r="M275">
        <f t="shared" si="31"/>
        <v>0</v>
      </c>
      <c r="N275">
        <f t="shared" si="32"/>
        <v>0</v>
      </c>
      <c r="P275">
        <f t="shared" si="37"/>
        <v>0</v>
      </c>
    </row>
    <row r="276" spans="1:16" x14ac:dyDescent="0.35">
      <c r="A276" t="s">
        <v>277</v>
      </c>
      <c r="B276">
        <v>2020</v>
      </c>
      <c r="C276">
        <v>3</v>
      </c>
      <c r="D276">
        <f t="shared" si="33"/>
        <v>1</v>
      </c>
      <c r="E276">
        <v>0</v>
      </c>
      <c r="F276">
        <v>1</v>
      </c>
      <c r="G276">
        <f t="shared" si="34"/>
        <v>0</v>
      </c>
      <c r="H276">
        <f t="shared" si="35"/>
        <v>0.4</v>
      </c>
      <c r="I276" s="1">
        <f t="shared" si="36"/>
        <v>0.4</v>
      </c>
      <c r="M276">
        <f t="shared" si="31"/>
        <v>1</v>
      </c>
      <c r="N276">
        <f t="shared" si="32"/>
        <v>0</v>
      </c>
      <c r="P276">
        <f t="shared" si="37"/>
        <v>0</v>
      </c>
    </row>
    <row r="277" spans="1:16" x14ac:dyDescent="0.35">
      <c r="A277" t="s">
        <v>278</v>
      </c>
      <c r="B277">
        <v>2018</v>
      </c>
      <c r="C277">
        <v>7</v>
      </c>
      <c r="D277">
        <f t="shared" si="33"/>
        <v>0</v>
      </c>
      <c r="G277">
        <f t="shared" si="34"/>
        <v>0</v>
      </c>
      <c r="H277">
        <f t="shared" si="35"/>
        <v>0</v>
      </c>
      <c r="I277" s="1">
        <f t="shared" si="36"/>
        <v>0</v>
      </c>
      <c r="M277">
        <f t="shared" si="31"/>
        <v>0</v>
      </c>
      <c r="N277">
        <f t="shared" si="32"/>
        <v>0</v>
      </c>
      <c r="P277">
        <f t="shared" si="37"/>
        <v>0</v>
      </c>
    </row>
    <row r="278" spans="1:16" x14ac:dyDescent="0.35">
      <c r="A278" t="s">
        <v>279</v>
      </c>
      <c r="B278">
        <v>2018</v>
      </c>
      <c r="C278">
        <v>7</v>
      </c>
      <c r="D278">
        <f t="shared" si="33"/>
        <v>0</v>
      </c>
      <c r="G278">
        <f t="shared" si="34"/>
        <v>0</v>
      </c>
      <c r="H278">
        <f t="shared" si="35"/>
        <v>0</v>
      </c>
      <c r="I278" s="1">
        <f t="shared" si="36"/>
        <v>0</v>
      </c>
      <c r="M278">
        <f t="shared" si="31"/>
        <v>0</v>
      </c>
      <c r="N278">
        <f t="shared" si="32"/>
        <v>0</v>
      </c>
      <c r="P278">
        <f t="shared" si="37"/>
        <v>0</v>
      </c>
    </row>
    <row r="279" spans="1:16" x14ac:dyDescent="0.35">
      <c r="A279" t="s">
        <v>280</v>
      </c>
      <c r="B279">
        <v>2020</v>
      </c>
      <c r="C279">
        <v>3</v>
      </c>
      <c r="D279">
        <f t="shared" si="33"/>
        <v>1</v>
      </c>
      <c r="E279">
        <v>2</v>
      </c>
      <c r="F279">
        <v>0</v>
      </c>
      <c r="G279">
        <f t="shared" ref="G279" si="38">E279*0.6</f>
        <v>1.2</v>
      </c>
      <c r="H279">
        <f t="shared" ref="H279" si="39">F279*0.4</f>
        <v>0</v>
      </c>
      <c r="I279" s="1">
        <f t="shared" ref="I279" si="40">SUM(G279:H279)</f>
        <v>1.2</v>
      </c>
      <c r="M279">
        <f t="shared" si="31"/>
        <v>1</v>
      </c>
      <c r="N279">
        <f t="shared" si="32"/>
        <v>0</v>
      </c>
      <c r="P279">
        <f t="shared" si="37"/>
        <v>0</v>
      </c>
    </row>
    <row r="280" spans="1:16" x14ac:dyDescent="0.35">
      <c r="A280" t="s">
        <v>281</v>
      </c>
      <c r="B280">
        <v>2020</v>
      </c>
      <c r="C280">
        <v>3</v>
      </c>
      <c r="D280">
        <f t="shared" si="33"/>
        <v>1</v>
      </c>
      <c r="G280">
        <f t="shared" si="34"/>
        <v>0</v>
      </c>
      <c r="H280">
        <f t="shared" si="35"/>
        <v>0</v>
      </c>
      <c r="I280" s="1">
        <f t="shared" si="36"/>
        <v>0</v>
      </c>
      <c r="M280">
        <f t="shared" si="31"/>
        <v>0</v>
      </c>
      <c r="N280">
        <f t="shared" si="32"/>
        <v>0</v>
      </c>
      <c r="P280">
        <f t="shared" si="37"/>
        <v>0</v>
      </c>
    </row>
    <row r="281" spans="1:16" x14ac:dyDescent="0.35">
      <c r="A281" t="s">
        <v>282</v>
      </c>
      <c r="B281">
        <v>2020</v>
      </c>
      <c r="C281">
        <v>3</v>
      </c>
      <c r="D281">
        <f t="shared" si="33"/>
        <v>1</v>
      </c>
      <c r="E281">
        <v>0</v>
      </c>
      <c r="F281">
        <v>3</v>
      </c>
      <c r="G281">
        <f t="shared" si="34"/>
        <v>0</v>
      </c>
      <c r="H281">
        <f t="shared" si="35"/>
        <v>1.2000000000000002</v>
      </c>
      <c r="I281" s="1">
        <f t="shared" si="36"/>
        <v>1.2000000000000002</v>
      </c>
      <c r="M281">
        <f t="shared" si="31"/>
        <v>1</v>
      </c>
      <c r="N281">
        <f t="shared" si="32"/>
        <v>0</v>
      </c>
      <c r="P281">
        <f t="shared" si="37"/>
        <v>0</v>
      </c>
    </row>
    <row r="282" spans="1:16" x14ac:dyDescent="0.35">
      <c r="A282" t="s">
        <v>283</v>
      </c>
      <c r="B282">
        <v>2018</v>
      </c>
      <c r="C282">
        <v>7</v>
      </c>
      <c r="D282">
        <f t="shared" si="33"/>
        <v>0</v>
      </c>
      <c r="G282">
        <f t="shared" si="34"/>
        <v>0</v>
      </c>
      <c r="H282">
        <f t="shared" si="35"/>
        <v>0</v>
      </c>
      <c r="I282" s="1">
        <f t="shared" si="36"/>
        <v>0</v>
      </c>
      <c r="M282">
        <f t="shared" si="31"/>
        <v>0</v>
      </c>
      <c r="N282">
        <f t="shared" si="32"/>
        <v>0</v>
      </c>
      <c r="P282">
        <f t="shared" si="37"/>
        <v>0</v>
      </c>
    </row>
    <row r="283" spans="1:16" x14ac:dyDescent="0.35">
      <c r="A283" t="s">
        <v>284</v>
      </c>
      <c r="B283">
        <v>2019</v>
      </c>
      <c r="C283">
        <v>5</v>
      </c>
      <c r="D283">
        <f t="shared" si="33"/>
        <v>0</v>
      </c>
      <c r="G283">
        <f t="shared" si="34"/>
        <v>0</v>
      </c>
      <c r="H283">
        <f t="shared" si="35"/>
        <v>0</v>
      </c>
      <c r="I283" s="1">
        <f t="shared" si="36"/>
        <v>0</v>
      </c>
      <c r="M283">
        <f t="shared" si="31"/>
        <v>0</v>
      </c>
      <c r="N283">
        <f t="shared" si="32"/>
        <v>0</v>
      </c>
      <c r="P283">
        <f t="shared" si="37"/>
        <v>0</v>
      </c>
    </row>
    <row r="284" spans="1:16" x14ac:dyDescent="0.35">
      <c r="A284" t="s">
        <v>285</v>
      </c>
      <c r="B284">
        <v>2020</v>
      </c>
      <c r="C284">
        <v>3</v>
      </c>
      <c r="D284">
        <f t="shared" si="33"/>
        <v>1</v>
      </c>
      <c r="E284">
        <v>3</v>
      </c>
      <c r="F284">
        <v>0</v>
      </c>
      <c r="G284">
        <f t="shared" si="34"/>
        <v>1.7999999999999998</v>
      </c>
      <c r="H284">
        <f t="shared" si="35"/>
        <v>0</v>
      </c>
      <c r="I284" s="1">
        <f t="shared" si="36"/>
        <v>1.7999999999999998</v>
      </c>
      <c r="M284">
        <f t="shared" si="31"/>
        <v>1</v>
      </c>
      <c r="N284">
        <f t="shared" si="32"/>
        <v>0</v>
      </c>
      <c r="P284">
        <f t="shared" si="37"/>
        <v>0</v>
      </c>
    </row>
    <row r="285" spans="1:16" x14ac:dyDescent="0.35">
      <c r="A285" t="s">
        <v>286</v>
      </c>
      <c r="B285">
        <v>2003</v>
      </c>
      <c r="C285">
        <v>37</v>
      </c>
      <c r="D285">
        <f t="shared" si="33"/>
        <v>0</v>
      </c>
      <c r="G285">
        <f t="shared" si="34"/>
        <v>0</v>
      </c>
      <c r="H285">
        <f t="shared" si="35"/>
        <v>0</v>
      </c>
      <c r="I285" s="1">
        <f t="shared" si="36"/>
        <v>0</v>
      </c>
      <c r="M285">
        <f t="shared" si="31"/>
        <v>0</v>
      </c>
      <c r="N285">
        <f t="shared" si="32"/>
        <v>0</v>
      </c>
      <c r="P285">
        <f t="shared" si="37"/>
        <v>0</v>
      </c>
    </row>
    <row r="286" spans="1:16" x14ac:dyDescent="0.35">
      <c r="A286" t="s">
        <v>287</v>
      </c>
      <c r="B286">
        <v>2019</v>
      </c>
      <c r="C286">
        <v>5</v>
      </c>
      <c r="D286">
        <f t="shared" si="33"/>
        <v>0</v>
      </c>
      <c r="G286">
        <f t="shared" si="34"/>
        <v>0</v>
      </c>
      <c r="H286">
        <f t="shared" si="35"/>
        <v>0</v>
      </c>
      <c r="I286" s="1">
        <f t="shared" si="36"/>
        <v>0</v>
      </c>
      <c r="M286">
        <f t="shared" si="31"/>
        <v>0</v>
      </c>
      <c r="N286">
        <f t="shared" si="32"/>
        <v>0</v>
      </c>
      <c r="P286">
        <f t="shared" si="37"/>
        <v>0</v>
      </c>
    </row>
    <row r="287" spans="1:16" x14ac:dyDescent="0.35">
      <c r="A287" t="s">
        <v>288</v>
      </c>
      <c r="B287">
        <v>2020</v>
      </c>
      <c r="C287">
        <v>3</v>
      </c>
      <c r="D287">
        <f t="shared" si="33"/>
        <v>1</v>
      </c>
      <c r="G287">
        <f t="shared" si="34"/>
        <v>0</v>
      </c>
      <c r="H287">
        <f t="shared" si="35"/>
        <v>0</v>
      </c>
      <c r="I287" s="1">
        <f t="shared" si="36"/>
        <v>0</v>
      </c>
      <c r="M287">
        <f t="shared" si="31"/>
        <v>0</v>
      </c>
      <c r="N287">
        <f t="shared" si="32"/>
        <v>0</v>
      </c>
      <c r="P287">
        <f t="shared" si="37"/>
        <v>0</v>
      </c>
    </row>
    <row r="288" spans="1:16" x14ac:dyDescent="0.35">
      <c r="A288" t="s">
        <v>289</v>
      </c>
      <c r="B288">
        <v>2019</v>
      </c>
      <c r="C288">
        <v>5</v>
      </c>
      <c r="D288">
        <f t="shared" si="33"/>
        <v>0</v>
      </c>
      <c r="G288">
        <f t="shared" si="34"/>
        <v>0</v>
      </c>
      <c r="H288">
        <f t="shared" si="35"/>
        <v>0</v>
      </c>
      <c r="I288" s="1">
        <f t="shared" si="36"/>
        <v>0</v>
      </c>
      <c r="M288">
        <f t="shared" si="31"/>
        <v>0</v>
      </c>
      <c r="N288">
        <f t="shared" si="32"/>
        <v>0</v>
      </c>
      <c r="P288">
        <f t="shared" si="37"/>
        <v>0</v>
      </c>
    </row>
    <row r="289" spans="1:16" x14ac:dyDescent="0.35">
      <c r="A289" t="s">
        <v>290</v>
      </c>
      <c r="B289">
        <v>2016</v>
      </c>
      <c r="C289">
        <v>11</v>
      </c>
      <c r="D289">
        <f t="shared" si="33"/>
        <v>0</v>
      </c>
      <c r="G289">
        <f t="shared" si="34"/>
        <v>0</v>
      </c>
      <c r="H289">
        <f t="shared" si="35"/>
        <v>0</v>
      </c>
      <c r="I289" s="1">
        <f t="shared" si="36"/>
        <v>0</v>
      </c>
      <c r="J289">
        <v>5.5</v>
      </c>
      <c r="M289">
        <f t="shared" si="31"/>
        <v>0</v>
      </c>
      <c r="N289">
        <f t="shared" si="32"/>
        <v>0</v>
      </c>
      <c r="P289">
        <f t="shared" si="37"/>
        <v>1</v>
      </c>
    </row>
    <row r="290" spans="1:16" x14ac:dyDescent="0.35">
      <c r="A290" t="s">
        <v>291</v>
      </c>
      <c r="B290">
        <v>2019</v>
      </c>
      <c r="C290">
        <v>5</v>
      </c>
      <c r="D290">
        <f t="shared" si="33"/>
        <v>0</v>
      </c>
      <c r="E290">
        <v>3</v>
      </c>
      <c r="F290">
        <v>1</v>
      </c>
      <c r="G290">
        <f t="shared" si="34"/>
        <v>1.7999999999999998</v>
      </c>
      <c r="H290">
        <f t="shared" si="35"/>
        <v>0.4</v>
      </c>
      <c r="I290" s="1">
        <f t="shared" si="36"/>
        <v>2.1999999999999997</v>
      </c>
      <c r="M290">
        <f t="shared" si="31"/>
        <v>1</v>
      </c>
      <c r="N290">
        <f t="shared" si="32"/>
        <v>0</v>
      </c>
      <c r="P290">
        <f t="shared" si="37"/>
        <v>0</v>
      </c>
    </row>
    <row r="291" spans="1:16" x14ac:dyDescent="0.35">
      <c r="A291" t="s">
        <v>292</v>
      </c>
      <c r="B291">
        <v>2019</v>
      </c>
      <c r="C291">
        <v>5</v>
      </c>
      <c r="D291">
        <f t="shared" si="33"/>
        <v>0</v>
      </c>
      <c r="G291">
        <f t="shared" si="34"/>
        <v>0</v>
      </c>
      <c r="H291">
        <f t="shared" si="35"/>
        <v>0</v>
      </c>
      <c r="I291" s="1">
        <f t="shared" si="36"/>
        <v>0</v>
      </c>
      <c r="M291">
        <f t="shared" si="31"/>
        <v>0</v>
      </c>
      <c r="N291">
        <f t="shared" si="32"/>
        <v>0</v>
      </c>
      <c r="P291">
        <f t="shared" si="37"/>
        <v>0</v>
      </c>
    </row>
    <row r="292" spans="1:16" x14ac:dyDescent="0.35">
      <c r="A292" t="s">
        <v>293</v>
      </c>
      <c r="B292">
        <v>2016</v>
      </c>
      <c r="C292">
        <v>11</v>
      </c>
      <c r="D292">
        <f t="shared" si="33"/>
        <v>0</v>
      </c>
      <c r="E292">
        <v>9.5</v>
      </c>
      <c r="F292">
        <v>10</v>
      </c>
      <c r="G292">
        <f t="shared" si="34"/>
        <v>5.7</v>
      </c>
      <c r="H292">
        <f t="shared" si="35"/>
        <v>4</v>
      </c>
      <c r="I292" s="1">
        <f t="shared" si="36"/>
        <v>9.6999999999999993</v>
      </c>
      <c r="J292">
        <v>10</v>
      </c>
      <c r="M292">
        <f t="shared" si="31"/>
        <v>1</v>
      </c>
      <c r="N292">
        <f t="shared" si="32"/>
        <v>1</v>
      </c>
      <c r="P292">
        <f t="shared" si="37"/>
        <v>1</v>
      </c>
    </row>
    <row r="293" spans="1:16" x14ac:dyDescent="0.35">
      <c r="A293" t="s">
        <v>294</v>
      </c>
      <c r="B293">
        <v>2019</v>
      </c>
      <c r="C293">
        <v>5</v>
      </c>
      <c r="D293">
        <f t="shared" si="33"/>
        <v>0</v>
      </c>
      <c r="G293">
        <f t="shared" si="34"/>
        <v>0</v>
      </c>
      <c r="H293">
        <f t="shared" si="35"/>
        <v>0</v>
      </c>
      <c r="I293" s="1">
        <f t="shared" si="36"/>
        <v>0</v>
      </c>
      <c r="M293">
        <f t="shared" si="31"/>
        <v>0</v>
      </c>
      <c r="N293">
        <f t="shared" si="32"/>
        <v>0</v>
      </c>
      <c r="P293">
        <f t="shared" si="37"/>
        <v>0</v>
      </c>
    </row>
    <row r="294" spans="1:16" x14ac:dyDescent="0.35">
      <c r="A294" t="s">
        <v>295</v>
      </c>
      <c r="B294">
        <v>2020</v>
      </c>
      <c r="C294">
        <v>3</v>
      </c>
      <c r="D294">
        <f t="shared" si="33"/>
        <v>1</v>
      </c>
      <c r="G294">
        <f t="shared" si="34"/>
        <v>0</v>
      </c>
      <c r="H294">
        <f t="shared" si="35"/>
        <v>0</v>
      </c>
      <c r="I294" s="1">
        <f t="shared" si="36"/>
        <v>0</v>
      </c>
      <c r="M294">
        <f t="shared" si="31"/>
        <v>0</v>
      </c>
      <c r="N294">
        <f t="shared" si="32"/>
        <v>0</v>
      </c>
      <c r="P294">
        <f t="shared" si="37"/>
        <v>0</v>
      </c>
    </row>
    <row r="295" spans="1:16" x14ac:dyDescent="0.35">
      <c r="A295" t="s">
        <v>296</v>
      </c>
      <c r="B295">
        <v>2020</v>
      </c>
      <c r="C295">
        <v>3</v>
      </c>
      <c r="D295">
        <f t="shared" si="33"/>
        <v>1</v>
      </c>
      <c r="G295">
        <f t="shared" si="34"/>
        <v>0</v>
      </c>
      <c r="H295">
        <f t="shared" si="35"/>
        <v>0</v>
      </c>
      <c r="I295" s="1">
        <f t="shared" si="36"/>
        <v>0</v>
      </c>
      <c r="M295">
        <f t="shared" si="31"/>
        <v>0</v>
      </c>
      <c r="N295">
        <f t="shared" si="32"/>
        <v>0</v>
      </c>
      <c r="P295">
        <f t="shared" si="37"/>
        <v>0</v>
      </c>
    </row>
    <row r="296" spans="1:16" x14ac:dyDescent="0.35">
      <c r="A296" t="s">
        <v>297</v>
      </c>
      <c r="B296">
        <v>2018</v>
      </c>
      <c r="C296">
        <v>7</v>
      </c>
      <c r="D296">
        <f t="shared" si="33"/>
        <v>0</v>
      </c>
      <c r="E296">
        <v>7</v>
      </c>
      <c r="F296">
        <v>8</v>
      </c>
      <c r="G296">
        <f t="shared" si="34"/>
        <v>4.2</v>
      </c>
      <c r="H296">
        <f t="shared" si="35"/>
        <v>3.2</v>
      </c>
      <c r="I296" s="1">
        <f t="shared" si="36"/>
        <v>7.4</v>
      </c>
      <c r="J296">
        <v>7.5</v>
      </c>
      <c r="M296">
        <f t="shared" si="31"/>
        <v>1</v>
      </c>
      <c r="N296">
        <f t="shared" si="32"/>
        <v>1</v>
      </c>
      <c r="P296">
        <f t="shared" si="37"/>
        <v>1</v>
      </c>
    </row>
    <row r="297" spans="1:16" x14ac:dyDescent="0.35">
      <c r="A297" t="s">
        <v>298</v>
      </c>
      <c r="B297">
        <v>2020</v>
      </c>
      <c r="C297">
        <v>3</v>
      </c>
      <c r="D297">
        <f t="shared" si="33"/>
        <v>1</v>
      </c>
      <c r="G297">
        <f t="shared" si="34"/>
        <v>0</v>
      </c>
      <c r="H297">
        <f t="shared" si="35"/>
        <v>0</v>
      </c>
      <c r="I297" s="1">
        <f t="shared" si="36"/>
        <v>0</v>
      </c>
      <c r="M297">
        <f t="shared" si="31"/>
        <v>0</v>
      </c>
      <c r="N297">
        <f t="shared" si="32"/>
        <v>0</v>
      </c>
      <c r="P297">
        <f t="shared" si="37"/>
        <v>0</v>
      </c>
    </row>
    <row r="298" spans="1:16" x14ac:dyDescent="0.35">
      <c r="A298" t="s">
        <v>299</v>
      </c>
      <c r="B298">
        <v>2012</v>
      </c>
      <c r="C298">
        <v>19</v>
      </c>
      <c r="D298">
        <f t="shared" si="33"/>
        <v>0</v>
      </c>
      <c r="G298">
        <f t="shared" si="34"/>
        <v>0</v>
      </c>
      <c r="H298">
        <f t="shared" si="35"/>
        <v>0</v>
      </c>
      <c r="I298" s="1">
        <f t="shared" si="36"/>
        <v>0</v>
      </c>
      <c r="M298">
        <f t="shared" si="31"/>
        <v>0</v>
      </c>
      <c r="N298">
        <f t="shared" si="32"/>
        <v>0</v>
      </c>
      <c r="P298">
        <f t="shared" si="37"/>
        <v>0</v>
      </c>
    </row>
    <row r="299" spans="1:16" x14ac:dyDescent="0.35">
      <c r="A299" t="s">
        <v>300</v>
      </c>
      <c r="B299">
        <v>2020</v>
      </c>
      <c r="C299">
        <v>3</v>
      </c>
      <c r="D299">
        <f t="shared" si="33"/>
        <v>1</v>
      </c>
      <c r="G299">
        <f t="shared" si="34"/>
        <v>0</v>
      </c>
      <c r="H299">
        <f t="shared" si="35"/>
        <v>0</v>
      </c>
      <c r="I299" s="1">
        <f t="shared" si="36"/>
        <v>0</v>
      </c>
      <c r="M299">
        <f t="shared" si="31"/>
        <v>0</v>
      </c>
      <c r="N299">
        <f t="shared" si="32"/>
        <v>0</v>
      </c>
      <c r="P299">
        <f t="shared" si="37"/>
        <v>0</v>
      </c>
    </row>
    <row r="300" spans="1:16" x14ac:dyDescent="0.35">
      <c r="A300" t="s">
        <v>301</v>
      </c>
      <c r="B300">
        <v>2020</v>
      </c>
      <c r="C300">
        <v>3</v>
      </c>
      <c r="D300">
        <f t="shared" si="33"/>
        <v>1</v>
      </c>
      <c r="G300">
        <f t="shared" si="34"/>
        <v>0</v>
      </c>
      <c r="H300">
        <f t="shared" si="35"/>
        <v>0</v>
      </c>
      <c r="I300" s="1">
        <f t="shared" si="36"/>
        <v>0</v>
      </c>
      <c r="M300">
        <f t="shared" si="31"/>
        <v>0</v>
      </c>
      <c r="N300">
        <f t="shared" si="32"/>
        <v>0</v>
      </c>
      <c r="P300">
        <f t="shared" si="37"/>
        <v>0</v>
      </c>
    </row>
    <row r="301" spans="1:16" x14ac:dyDescent="0.35">
      <c r="A301" t="s">
        <v>302</v>
      </c>
      <c r="B301">
        <v>2020</v>
      </c>
      <c r="C301">
        <v>3</v>
      </c>
      <c r="D301">
        <f t="shared" si="33"/>
        <v>1</v>
      </c>
      <c r="G301">
        <f t="shared" si="34"/>
        <v>0</v>
      </c>
      <c r="H301">
        <f t="shared" si="35"/>
        <v>0</v>
      </c>
      <c r="I301" s="1">
        <f t="shared" si="36"/>
        <v>0</v>
      </c>
      <c r="M301">
        <f t="shared" si="31"/>
        <v>0</v>
      </c>
      <c r="N301">
        <f t="shared" si="32"/>
        <v>0</v>
      </c>
      <c r="P301">
        <f t="shared" si="37"/>
        <v>0</v>
      </c>
    </row>
    <row r="302" spans="1:16" x14ac:dyDescent="0.35">
      <c r="A302" t="s">
        <v>303</v>
      </c>
      <c r="B302">
        <v>2019</v>
      </c>
      <c r="C302">
        <v>5</v>
      </c>
      <c r="D302">
        <f t="shared" si="33"/>
        <v>0</v>
      </c>
      <c r="G302">
        <f t="shared" si="34"/>
        <v>0</v>
      </c>
      <c r="H302">
        <f t="shared" si="35"/>
        <v>0</v>
      </c>
      <c r="I302" s="1">
        <f t="shared" si="36"/>
        <v>0</v>
      </c>
      <c r="M302">
        <f t="shared" si="31"/>
        <v>0</v>
      </c>
      <c r="N302">
        <f t="shared" si="32"/>
        <v>0</v>
      </c>
      <c r="P302">
        <f t="shared" si="37"/>
        <v>0</v>
      </c>
    </row>
    <row r="303" spans="1:16" s="5" customFormat="1" x14ac:dyDescent="0.35">
      <c r="A303" s="5" t="s">
        <v>304</v>
      </c>
      <c r="B303" s="5">
        <v>2017</v>
      </c>
      <c r="C303" s="5">
        <v>9</v>
      </c>
      <c r="D303" s="5">
        <f t="shared" si="33"/>
        <v>0</v>
      </c>
      <c r="E303" s="5">
        <v>4</v>
      </c>
      <c r="F303" s="5">
        <v>1</v>
      </c>
      <c r="G303" s="5">
        <f t="shared" si="34"/>
        <v>2.4</v>
      </c>
      <c r="H303" s="5">
        <f t="shared" si="35"/>
        <v>0.4</v>
      </c>
      <c r="I303" s="6">
        <f t="shared" si="36"/>
        <v>2.8</v>
      </c>
      <c r="M303" s="5">
        <f t="shared" si="31"/>
        <v>1</v>
      </c>
      <c r="N303" s="5">
        <f t="shared" si="32"/>
        <v>0</v>
      </c>
      <c r="P303" s="5">
        <f t="shared" si="37"/>
        <v>0</v>
      </c>
    </row>
    <row r="304" spans="1:16" x14ac:dyDescent="0.35">
      <c r="A304" t="s">
        <v>305</v>
      </c>
      <c r="B304">
        <v>2018</v>
      </c>
      <c r="C304">
        <v>7</v>
      </c>
      <c r="D304">
        <f t="shared" si="33"/>
        <v>0</v>
      </c>
      <c r="E304">
        <v>4</v>
      </c>
      <c r="F304">
        <v>2</v>
      </c>
      <c r="G304">
        <f t="shared" si="34"/>
        <v>2.4</v>
      </c>
      <c r="H304">
        <f t="shared" si="35"/>
        <v>0.8</v>
      </c>
      <c r="I304" s="1">
        <f t="shared" si="36"/>
        <v>3.2</v>
      </c>
      <c r="M304">
        <f t="shared" si="31"/>
        <v>1</v>
      </c>
      <c r="N304">
        <f t="shared" si="32"/>
        <v>0</v>
      </c>
      <c r="P304">
        <f t="shared" si="37"/>
        <v>0</v>
      </c>
    </row>
    <row r="305" spans="1:16" x14ac:dyDescent="0.35">
      <c r="A305" t="s">
        <v>306</v>
      </c>
      <c r="B305">
        <v>2020</v>
      </c>
      <c r="C305">
        <v>3</v>
      </c>
      <c r="D305">
        <f t="shared" si="33"/>
        <v>1</v>
      </c>
      <c r="G305">
        <f t="shared" si="34"/>
        <v>0</v>
      </c>
      <c r="H305">
        <f t="shared" si="35"/>
        <v>0</v>
      </c>
      <c r="I305" s="1">
        <f t="shared" si="36"/>
        <v>0</v>
      </c>
      <c r="M305">
        <f t="shared" si="31"/>
        <v>0</v>
      </c>
      <c r="N305">
        <f t="shared" si="32"/>
        <v>0</v>
      </c>
      <c r="P305">
        <f t="shared" si="37"/>
        <v>0</v>
      </c>
    </row>
    <row r="306" spans="1:16" x14ac:dyDescent="0.35">
      <c r="A306" t="s">
        <v>307</v>
      </c>
      <c r="B306">
        <v>2020</v>
      </c>
      <c r="C306">
        <v>3</v>
      </c>
      <c r="D306">
        <f t="shared" si="33"/>
        <v>1</v>
      </c>
      <c r="E306">
        <v>8</v>
      </c>
      <c r="F306">
        <v>2</v>
      </c>
      <c r="G306">
        <f t="shared" si="34"/>
        <v>4.8</v>
      </c>
      <c r="H306">
        <f t="shared" si="35"/>
        <v>0.8</v>
      </c>
      <c r="I306" s="1">
        <f t="shared" si="36"/>
        <v>5.6</v>
      </c>
      <c r="J306">
        <v>5.5</v>
      </c>
      <c r="M306">
        <f t="shared" si="31"/>
        <v>1</v>
      </c>
      <c r="N306">
        <f t="shared" si="32"/>
        <v>1</v>
      </c>
      <c r="P306">
        <f t="shared" si="37"/>
        <v>1</v>
      </c>
    </row>
    <row r="307" spans="1:16" s="5" customFormat="1" x14ac:dyDescent="0.35">
      <c r="A307" s="5" t="s">
        <v>308</v>
      </c>
      <c r="B307" s="5">
        <v>2014</v>
      </c>
      <c r="C307" s="5">
        <v>15</v>
      </c>
      <c r="D307" s="5">
        <f t="shared" si="33"/>
        <v>0</v>
      </c>
      <c r="E307" s="5">
        <v>1</v>
      </c>
      <c r="F307" s="5">
        <v>1</v>
      </c>
      <c r="G307" s="5">
        <f t="shared" si="34"/>
        <v>0.6</v>
      </c>
      <c r="H307" s="5">
        <f t="shared" si="35"/>
        <v>0.4</v>
      </c>
      <c r="I307" s="6">
        <f t="shared" si="36"/>
        <v>1</v>
      </c>
      <c r="M307" s="5">
        <f t="shared" si="31"/>
        <v>1</v>
      </c>
      <c r="N307" s="5">
        <f t="shared" si="32"/>
        <v>0</v>
      </c>
      <c r="P307" s="5">
        <f t="shared" si="37"/>
        <v>0</v>
      </c>
    </row>
    <row r="308" spans="1:16" x14ac:dyDescent="0.35">
      <c r="A308" t="s">
        <v>309</v>
      </c>
      <c r="B308">
        <v>2020</v>
      </c>
      <c r="C308">
        <v>3</v>
      </c>
      <c r="D308">
        <f t="shared" si="33"/>
        <v>1</v>
      </c>
      <c r="E308">
        <v>2</v>
      </c>
      <c r="F308">
        <v>0</v>
      </c>
      <c r="G308">
        <f t="shared" si="34"/>
        <v>1.2</v>
      </c>
      <c r="H308">
        <f t="shared" si="35"/>
        <v>0</v>
      </c>
      <c r="I308" s="1">
        <f t="shared" si="36"/>
        <v>1.2</v>
      </c>
      <c r="M308">
        <f t="shared" si="31"/>
        <v>1</v>
      </c>
      <c r="N308">
        <f t="shared" si="32"/>
        <v>0</v>
      </c>
      <c r="P308">
        <f t="shared" si="37"/>
        <v>0</v>
      </c>
    </row>
    <row r="309" spans="1:16" x14ac:dyDescent="0.35">
      <c r="A309" t="s">
        <v>310</v>
      </c>
      <c r="B309">
        <v>2020</v>
      </c>
      <c r="C309">
        <v>3</v>
      </c>
      <c r="D309">
        <f t="shared" si="33"/>
        <v>1</v>
      </c>
      <c r="G309">
        <f t="shared" si="34"/>
        <v>0</v>
      </c>
      <c r="H309">
        <f t="shared" si="35"/>
        <v>0</v>
      </c>
      <c r="I309" s="1">
        <f t="shared" si="36"/>
        <v>0</v>
      </c>
      <c r="M309">
        <f t="shared" si="31"/>
        <v>0</v>
      </c>
      <c r="N309">
        <f t="shared" si="32"/>
        <v>0</v>
      </c>
      <c r="P309">
        <f t="shared" si="37"/>
        <v>0</v>
      </c>
    </row>
    <row r="310" spans="1:16" x14ac:dyDescent="0.35">
      <c r="A310" t="s">
        <v>311</v>
      </c>
      <c r="B310">
        <v>2019</v>
      </c>
      <c r="C310">
        <v>5</v>
      </c>
      <c r="D310">
        <f t="shared" si="33"/>
        <v>0</v>
      </c>
      <c r="G310">
        <f t="shared" si="34"/>
        <v>0</v>
      </c>
      <c r="H310">
        <f t="shared" si="35"/>
        <v>0</v>
      </c>
      <c r="I310" s="1">
        <f t="shared" si="36"/>
        <v>0</v>
      </c>
      <c r="M310">
        <f t="shared" si="31"/>
        <v>0</v>
      </c>
      <c r="N310">
        <f t="shared" si="32"/>
        <v>0</v>
      </c>
      <c r="P310">
        <f t="shared" si="37"/>
        <v>0</v>
      </c>
    </row>
    <row r="311" spans="1:16" x14ac:dyDescent="0.35">
      <c r="A311" t="s">
        <v>312</v>
      </c>
      <c r="B311">
        <v>2020</v>
      </c>
      <c r="C311">
        <v>3</v>
      </c>
      <c r="D311">
        <f t="shared" si="33"/>
        <v>1</v>
      </c>
      <c r="G311">
        <f t="shared" si="34"/>
        <v>0</v>
      </c>
      <c r="H311">
        <f t="shared" si="35"/>
        <v>0</v>
      </c>
      <c r="I311" s="1">
        <f t="shared" si="36"/>
        <v>0</v>
      </c>
      <c r="M311">
        <f t="shared" si="31"/>
        <v>0</v>
      </c>
      <c r="N311">
        <f t="shared" si="32"/>
        <v>0</v>
      </c>
      <c r="P311">
        <f t="shared" si="37"/>
        <v>0</v>
      </c>
    </row>
    <row r="312" spans="1:16" x14ac:dyDescent="0.35">
      <c r="A312" t="s">
        <v>313</v>
      </c>
      <c r="B312">
        <v>2012</v>
      </c>
      <c r="C312">
        <v>17</v>
      </c>
      <c r="D312">
        <f t="shared" si="33"/>
        <v>0</v>
      </c>
      <c r="G312">
        <f t="shared" si="34"/>
        <v>0</v>
      </c>
      <c r="H312">
        <f t="shared" si="35"/>
        <v>0</v>
      </c>
      <c r="I312" s="1">
        <f t="shared" si="36"/>
        <v>0</v>
      </c>
      <c r="M312">
        <f t="shared" si="31"/>
        <v>0</v>
      </c>
      <c r="N312">
        <f t="shared" si="32"/>
        <v>0</v>
      </c>
      <c r="P312">
        <f t="shared" si="37"/>
        <v>0</v>
      </c>
    </row>
    <row r="313" spans="1:16" x14ac:dyDescent="0.35">
      <c r="A313" t="s">
        <v>314</v>
      </c>
      <c r="B313">
        <v>2020</v>
      </c>
      <c r="C313">
        <v>3</v>
      </c>
      <c r="D313">
        <f t="shared" si="33"/>
        <v>1</v>
      </c>
      <c r="E313">
        <v>0</v>
      </c>
      <c r="F313">
        <v>0</v>
      </c>
      <c r="G313">
        <f t="shared" si="34"/>
        <v>0</v>
      </c>
      <c r="H313">
        <f t="shared" si="35"/>
        <v>0</v>
      </c>
      <c r="I313" s="1">
        <f t="shared" si="36"/>
        <v>0</v>
      </c>
      <c r="M313">
        <f t="shared" si="31"/>
        <v>0</v>
      </c>
      <c r="N313">
        <f t="shared" si="32"/>
        <v>0</v>
      </c>
      <c r="P313">
        <f t="shared" si="37"/>
        <v>0</v>
      </c>
    </row>
    <row r="314" spans="1:16" x14ac:dyDescent="0.35">
      <c r="A314" t="s">
        <v>315</v>
      </c>
      <c r="B314">
        <v>2020</v>
      </c>
      <c r="C314">
        <v>3</v>
      </c>
      <c r="D314">
        <f t="shared" si="33"/>
        <v>1</v>
      </c>
      <c r="G314">
        <f t="shared" si="34"/>
        <v>0</v>
      </c>
      <c r="H314">
        <f t="shared" si="35"/>
        <v>0</v>
      </c>
      <c r="I314" s="1">
        <f t="shared" si="36"/>
        <v>0</v>
      </c>
      <c r="M314">
        <f t="shared" si="31"/>
        <v>0</v>
      </c>
      <c r="N314">
        <f t="shared" si="32"/>
        <v>0</v>
      </c>
      <c r="P314">
        <f t="shared" si="37"/>
        <v>0</v>
      </c>
    </row>
    <row r="315" spans="1:16" x14ac:dyDescent="0.35">
      <c r="A315" t="s">
        <v>316</v>
      </c>
      <c r="B315">
        <v>2020</v>
      </c>
      <c r="C315">
        <v>3</v>
      </c>
      <c r="D315">
        <f t="shared" si="33"/>
        <v>1</v>
      </c>
      <c r="E315">
        <v>1</v>
      </c>
      <c r="F315">
        <v>0</v>
      </c>
      <c r="G315">
        <f t="shared" si="34"/>
        <v>0.6</v>
      </c>
      <c r="H315">
        <f t="shared" si="35"/>
        <v>0</v>
      </c>
      <c r="I315" s="1">
        <f t="shared" si="36"/>
        <v>0.6</v>
      </c>
      <c r="M315">
        <f t="shared" si="31"/>
        <v>1</v>
      </c>
      <c r="N315">
        <f t="shared" si="32"/>
        <v>0</v>
      </c>
      <c r="P315">
        <f t="shared" si="37"/>
        <v>0</v>
      </c>
    </row>
    <row r="316" spans="1:16" x14ac:dyDescent="0.35">
      <c r="A316" t="s">
        <v>317</v>
      </c>
      <c r="B316">
        <v>2018</v>
      </c>
      <c r="C316">
        <v>7</v>
      </c>
      <c r="D316">
        <f t="shared" si="33"/>
        <v>0</v>
      </c>
      <c r="E316">
        <v>3</v>
      </c>
      <c r="F316">
        <v>4</v>
      </c>
      <c r="G316">
        <f t="shared" si="34"/>
        <v>1.7999999999999998</v>
      </c>
      <c r="H316">
        <f t="shared" si="35"/>
        <v>1.6</v>
      </c>
      <c r="I316" s="1">
        <f t="shared" si="36"/>
        <v>3.4</v>
      </c>
      <c r="M316">
        <f t="shared" si="31"/>
        <v>1</v>
      </c>
      <c r="N316">
        <f t="shared" si="32"/>
        <v>0</v>
      </c>
      <c r="P316">
        <f t="shared" si="37"/>
        <v>0</v>
      </c>
    </row>
    <row r="317" spans="1:16" x14ac:dyDescent="0.35">
      <c r="A317" t="s">
        <v>318</v>
      </c>
      <c r="B317">
        <v>2019</v>
      </c>
      <c r="C317">
        <v>5</v>
      </c>
      <c r="D317">
        <f t="shared" si="33"/>
        <v>0</v>
      </c>
      <c r="G317">
        <f t="shared" si="34"/>
        <v>0</v>
      </c>
      <c r="H317">
        <f t="shared" si="35"/>
        <v>0</v>
      </c>
      <c r="I317" s="1">
        <f t="shared" si="36"/>
        <v>0</v>
      </c>
      <c r="M317">
        <f t="shared" si="31"/>
        <v>0</v>
      </c>
      <c r="N317">
        <f t="shared" si="32"/>
        <v>0</v>
      </c>
      <c r="P317">
        <f t="shared" si="37"/>
        <v>0</v>
      </c>
    </row>
    <row r="318" spans="1:16" x14ac:dyDescent="0.35">
      <c r="A318" t="s">
        <v>319</v>
      </c>
      <c r="B318">
        <v>2020</v>
      </c>
      <c r="C318">
        <v>3</v>
      </c>
      <c r="D318">
        <f t="shared" si="33"/>
        <v>1</v>
      </c>
      <c r="E318">
        <v>4</v>
      </c>
      <c r="F318">
        <v>3</v>
      </c>
      <c r="G318">
        <f t="shared" si="34"/>
        <v>2.4</v>
      </c>
      <c r="H318">
        <f t="shared" si="35"/>
        <v>1.2000000000000002</v>
      </c>
      <c r="I318" s="1">
        <f t="shared" si="36"/>
        <v>3.6</v>
      </c>
      <c r="M318">
        <f t="shared" si="31"/>
        <v>1</v>
      </c>
      <c r="N318">
        <f t="shared" si="32"/>
        <v>0</v>
      </c>
      <c r="P318">
        <f t="shared" si="37"/>
        <v>0</v>
      </c>
    </row>
    <row r="319" spans="1:16" x14ac:dyDescent="0.35">
      <c r="A319" t="s">
        <v>320</v>
      </c>
      <c r="B319">
        <v>2019</v>
      </c>
      <c r="C319">
        <v>5</v>
      </c>
      <c r="D319">
        <f t="shared" si="33"/>
        <v>0</v>
      </c>
      <c r="G319">
        <f t="shared" si="34"/>
        <v>0</v>
      </c>
      <c r="H319">
        <f t="shared" si="35"/>
        <v>0</v>
      </c>
      <c r="I319" s="1">
        <f t="shared" si="36"/>
        <v>0</v>
      </c>
      <c r="M319">
        <f t="shared" si="31"/>
        <v>0</v>
      </c>
      <c r="N319">
        <f t="shared" si="32"/>
        <v>0</v>
      </c>
      <c r="P319">
        <f t="shared" si="37"/>
        <v>0</v>
      </c>
    </row>
    <row r="320" spans="1:16" x14ac:dyDescent="0.35">
      <c r="D320">
        <f>SUM(D2:D319)</f>
        <v>107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2022-03-28T10:43:39Z</dcterms:created>
  <dcterms:modified xsi:type="dcterms:W3CDTF">2022-07-02T15:10:50Z</dcterms:modified>
</cp:coreProperties>
</file>