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14280" windowHeight="705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BE6" i="1" l="1"/>
  <c r="BF6" i="1"/>
  <c r="BE7" i="1"/>
  <c r="BF7" i="1"/>
  <c r="BE8" i="1"/>
  <c r="BF8" i="1"/>
  <c r="BE9" i="1"/>
  <c r="BF9" i="1"/>
  <c r="BE10" i="1"/>
  <c r="BF10" i="1"/>
  <c r="BE11" i="1"/>
  <c r="BF11" i="1"/>
  <c r="BE12" i="1"/>
  <c r="BF12" i="1"/>
  <c r="BE13" i="1"/>
  <c r="BF13" i="1"/>
  <c r="BE14" i="1"/>
  <c r="BF14" i="1"/>
  <c r="BE15" i="1"/>
  <c r="BF15" i="1"/>
  <c r="BE16" i="1"/>
  <c r="BF16" i="1"/>
  <c r="BE17" i="1"/>
  <c r="BF17" i="1"/>
  <c r="BE18" i="1"/>
  <c r="BF18" i="1"/>
  <c r="BE19" i="1"/>
  <c r="BF19" i="1"/>
  <c r="BE20" i="1"/>
  <c r="BF20" i="1"/>
  <c r="BE21" i="1"/>
  <c r="BF21" i="1"/>
  <c r="BE22" i="1"/>
  <c r="BF22" i="1"/>
  <c r="BE23" i="1"/>
  <c r="BF23" i="1"/>
  <c r="BE24" i="1"/>
  <c r="BF24" i="1"/>
  <c r="BE25" i="1"/>
  <c r="BF25" i="1"/>
  <c r="BE26" i="1"/>
  <c r="BF26" i="1"/>
  <c r="BE27" i="1"/>
  <c r="BF27" i="1"/>
  <c r="BE28" i="1"/>
  <c r="BF28" i="1"/>
  <c r="BE29" i="1"/>
  <c r="BF29" i="1"/>
  <c r="BE30" i="1"/>
  <c r="BF30" i="1"/>
  <c r="BE31" i="1"/>
  <c r="BF31" i="1"/>
  <c r="BE32" i="1"/>
  <c r="BF32" i="1"/>
  <c r="BE33" i="1"/>
  <c r="BF33" i="1"/>
  <c r="BE34" i="1"/>
  <c r="BF34" i="1"/>
  <c r="BE35" i="1"/>
  <c r="BF35" i="1"/>
  <c r="BE36" i="1"/>
  <c r="BF36" i="1"/>
  <c r="BE37" i="1"/>
  <c r="BF37" i="1"/>
  <c r="BE38" i="1"/>
  <c r="BF38" i="1"/>
  <c r="BE39" i="1"/>
  <c r="BF39" i="1"/>
  <c r="BE40" i="1"/>
  <c r="BF40" i="1"/>
  <c r="BE41" i="1"/>
  <c r="BF41" i="1"/>
  <c r="BE42" i="1"/>
  <c r="BF42" i="1"/>
  <c r="BE43" i="1"/>
  <c r="BF43" i="1"/>
  <c r="BE44" i="1"/>
  <c r="BF44" i="1"/>
  <c r="BE45" i="1"/>
  <c r="BF45" i="1"/>
  <c r="BE46" i="1"/>
  <c r="BF46" i="1"/>
  <c r="BE47" i="1"/>
  <c r="BF47" i="1"/>
  <c r="BF4" i="1" s="1"/>
  <c r="BE48" i="1"/>
  <c r="BF48" i="1"/>
  <c r="BE49" i="1"/>
  <c r="BF49" i="1"/>
  <c r="BE50" i="1"/>
  <c r="BF50" i="1"/>
  <c r="BE51" i="1"/>
  <c r="BF51" i="1"/>
  <c r="BE52" i="1"/>
  <c r="BF52" i="1"/>
  <c r="BE53" i="1"/>
  <c r="BF53" i="1"/>
  <c r="BE54" i="1"/>
  <c r="BF54" i="1"/>
  <c r="BE55" i="1"/>
  <c r="BF55" i="1"/>
  <c r="BE56" i="1"/>
  <c r="BF56" i="1"/>
  <c r="BE57" i="1"/>
  <c r="BF57" i="1"/>
  <c r="BE58" i="1"/>
  <c r="BF58" i="1"/>
  <c r="BE59" i="1"/>
  <c r="BF59" i="1"/>
  <c r="BE60" i="1"/>
  <c r="BF60" i="1"/>
  <c r="BE61" i="1"/>
  <c r="BF61" i="1"/>
  <c r="BE62" i="1"/>
  <c r="BF62" i="1"/>
  <c r="BE63" i="1"/>
  <c r="BF63" i="1"/>
  <c r="BE64" i="1"/>
  <c r="BF64" i="1"/>
  <c r="BE65" i="1"/>
  <c r="BF65" i="1"/>
  <c r="BE66" i="1"/>
  <c r="BF66" i="1"/>
  <c r="BE67" i="1"/>
  <c r="BF67" i="1"/>
  <c r="BE68" i="1"/>
  <c r="BF68" i="1"/>
  <c r="BE69" i="1"/>
  <c r="BF69" i="1"/>
  <c r="BE70" i="1"/>
  <c r="BF70" i="1"/>
  <c r="BE71" i="1"/>
  <c r="BF71" i="1"/>
  <c r="BE72" i="1"/>
  <c r="BF72" i="1"/>
  <c r="BE73" i="1"/>
  <c r="BF73" i="1"/>
  <c r="BE74" i="1"/>
  <c r="BF74" i="1"/>
  <c r="BE75" i="1"/>
  <c r="BF75" i="1"/>
  <c r="BE76" i="1"/>
  <c r="BF76" i="1"/>
  <c r="BE77" i="1"/>
  <c r="BF77" i="1"/>
  <c r="BE78" i="1"/>
  <c r="BF78" i="1"/>
  <c r="BE79" i="1"/>
  <c r="BF79" i="1"/>
  <c r="BE80" i="1"/>
  <c r="BF80" i="1"/>
  <c r="BE81" i="1"/>
  <c r="BF81" i="1"/>
  <c r="BE82" i="1"/>
  <c r="BF82" i="1"/>
  <c r="BE83" i="1"/>
  <c r="BF83" i="1"/>
  <c r="BE84" i="1"/>
  <c r="BF84" i="1"/>
  <c r="BE85" i="1"/>
  <c r="BF85" i="1"/>
  <c r="BE86" i="1"/>
  <c r="BF86" i="1"/>
  <c r="BE87" i="1"/>
  <c r="BF87" i="1"/>
  <c r="BE88" i="1"/>
  <c r="BF88" i="1"/>
  <c r="BE89" i="1"/>
  <c r="BF89" i="1"/>
  <c r="BE90" i="1"/>
  <c r="BF90" i="1"/>
  <c r="BE91" i="1"/>
  <c r="BF91" i="1"/>
  <c r="BE92" i="1"/>
  <c r="BF92" i="1"/>
  <c r="BE93" i="1"/>
  <c r="BF93" i="1"/>
  <c r="BE94" i="1"/>
  <c r="BF94" i="1"/>
  <c r="BE95" i="1"/>
  <c r="BF95" i="1"/>
  <c r="BE96" i="1"/>
  <c r="BF96" i="1"/>
  <c r="BE97" i="1"/>
  <c r="BF97" i="1"/>
  <c r="BE98" i="1"/>
  <c r="BF98" i="1"/>
  <c r="BE99" i="1"/>
  <c r="BF99" i="1"/>
  <c r="BE100" i="1"/>
  <c r="BF100" i="1"/>
  <c r="BE101" i="1"/>
  <c r="BF101" i="1"/>
  <c r="BE102" i="1"/>
  <c r="BF102" i="1"/>
  <c r="BE103" i="1"/>
  <c r="BF103" i="1"/>
  <c r="BE104" i="1"/>
  <c r="BF104" i="1"/>
  <c r="BE105" i="1"/>
  <c r="BF105" i="1"/>
  <c r="BE106" i="1"/>
  <c r="BF106" i="1"/>
  <c r="BE107" i="1"/>
  <c r="BF107" i="1"/>
  <c r="BE108" i="1"/>
  <c r="BF108" i="1"/>
  <c r="BE109" i="1"/>
  <c r="BF109" i="1"/>
  <c r="BE110" i="1"/>
  <c r="BF110" i="1"/>
  <c r="BE111" i="1"/>
  <c r="BF111" i="1"/>
  <c r="BE112" i="1"/>
  <c r="BF112" i="1"/>
  <c r="BE113" i="1"/>
  <c r="BF113" i="1"/>
  <c r="BE114" i="1"/>
  <c r="BF114" i="1"/>
  <c r="BE115" i="1"/>
  <c r="BF115" i="1"/>
  <c r="BE116" i="1"/>
  <c r="BF116" i="1"/>
  <c r="BE117" i="1"/>
  <c r="BF117" i="1"/>
  <c r="BE118" i="1"/>
  <c r="BF118" i="1"/>
  <c r="BE119" i="1"/>
  <c r="BF119" i="1"/>
  <c r="BE120" i="1"/>
  <c r="BF120" i="1"/>
  <c r="BE121" i="1"/>
  <c r="BF121" i="1"/>
  <c r="BE122" i="1"/>
  <c r="BF122" i="1"/>
  <c r="BE123" i="1"/>
  <c r="BF123" i="1"/>
  <c r="BE124" i="1"/>
  <c r="BF124" i="1"/>
  <c r="BE125" i="1"/>
  <c r="BF125" i="1"/>
  <c r="BE126" i="1"/>
  <c r="BF126" i="1"/>
  <c r="BE127" i="1"/>
  <c r="BF127" i="1"/>
  <c r="BE128" i="1"/>
  <c r="BF128" i="1"/>
  <c r="BE129" i="1"/>
  <c r="BF129" i="1"/>
  <c r="BE130" i="1"/>
  <c r="BF130" i="1"/>
  <c r="BE131" i="1"/>
  <c r="BF131" i="1"/>
  <c r="BE132" i="1"/>
  <c r="BF132" i="1"/>
  <c r="BE133" i="1"/>
  <c r="BF133" i="1"/>
  <c r="BE134" i="1"/>
  <c r="BF134" i="1"/>
  <c r="BE135" i="1"/>
  <c r="BF135" i="1"/>
  <c r="BE136" i="1"/>
  <c r="BF136" i="1"/>
  <c r="BE137" i="1"/>
  <c r="BF137" i="1"/>
  <c r="BE138" i="1"/>
  <c r="BF138" i="1"/>
  <c r="BE139" i="1"/>
  <c r="BF139" i="1"/>
  <c r="BE140" i="1"/>
  <c r="BF140" i="1"/>
  <c r="BE141" i="1"/>
  <c r="BF141" i="1"/>
  <c r="BE142" i="1"/>
  <c r="BF142" i="1"/>
  <c r="BE143" i="1"/>
  <c r="BF143" i="1"/>
  <c r="BE144" i="1"/>
  <c r="BF144" i="1"/>
  <c r="BE145" i="1"/>
  <c r="BF145" i="1"/>
  <c r="BE146" i="1"/>
  <c r="BF146" i="1"/>
  <c r="BE147" i="1"/>
  <c r="BF147" i="1"/>
  <c r="BE148" i="1"/>
  <c r="BF148" i="1"/>
  <c r="BE149" i="1"/>
  <c r="BF149" i="1"/>
  <c r="BE150" i="1"/>
  <c r="BF150" i="1"/>
  <c r="BE151" i="1"/>
  <c r="BF151" i="1"/>
  <c r="BE152" i="1"/>
  <c r="BF152" i="1"/>
  <c r="BE153" i="1"/>
  <c r="BF153" i="1"/>
  <c r="BE154" i="1"/>
  <c r="BF154" i="1"/>
  <c r="BE155" i="1"/>
  <c r="BF155" i="1"/>
  <c r="BE156" i="1"/>
  <c r="BF156" i="1"/>
  <c r="BE157" i="1"/>
  <c r="BF157" i="1"/>
  <c r="BE158" i="1"/>
  <c r="BF158" i="1"/>
  <c r="BE159" i="1"/>
  <c r="BF159" i="1"/>
  <c r="BE160" i="1"/>
  <c r="BF160" i="1"/>
  <c r="BE161" i="1"/>
  <c r="BF161" i="1"/>
  <c r="BE162" i="1"/>
  <c r="BF162" i="1"/>
  <c r="BE163" i="1"/>
  <c r="BF163" i="1"/>
  <c r="BE164" i="1"/>
  <c r="BF164" i="1"/>
  <c r="BE165" i="1"/>
  <c r="BF165" i="1"/>
  <c r="BE166" i="1"/>
  <c r="BF166" i="1"/>
  <c r="BE167" i="1"/>
  <c r="BF167" i="1"/>
  <c r="BE168" i="1"/>
  <c r="BF168" i="1"/>
  <c r="BE169" i="1"/>
  <c r="BF169" i="1"/>
  <c r="BE170" i="1"/>
  <c r="BF170" i="1"/>
  <c r="BE171" i="1"/>
  <c r="BF171" i="1"/>
  <c r="BE172" i="1"/>
  <c r="BF172" i="1"/>
  <c r="BE173" i="1"/>
  <c r="BF173" i="1"/>
  <c r="BE174" i="1"/>
  <c r="BF174" i="1"/>
  <c r="BE175" i="1"/>
  <c r="BF175" i="1"/>
  <c r="BE176" i="1"/>
  <c r="BF176" i="1"/>
  <c r="BE177" i="1"/>
  <c r="BF177" i="1"/>
  <c r="BE178" i="1"/>
  <c r="BF178" i="1"/>
  <c r="BE179" i="1"/>
  <c r="BF179" i="1"/>
  <c r="BE180" i="1"/>
  <c r="BF180" i="1"/>
  <c r="BE181" i="1"/>
  <c r="BF181" i="1"/>
  <c r="BE182" i="1"/>
  <c r="BF182" i="1"/>
  <c r="BE183" i="1"/>
  <c r="BF183" i="1"/>
  <c r="BE184" i="1"/>
  <c r="BF184" i="1"/>
  <c r="BE185" i="1"/>
  <c r="BF185" i="1"/>
  <c r="BE186" i="1"/>
  <c r="BF186" i="1"/>
  <c r="BE187" i="1"/>
  <c r="BF187" i="1"/>
  <c r="BE188" i="1"/>
  <c r="BF188" i="1"/>
  <c r="BE189" i="1"/>
  <c r="BF189" i="1"/>
  <c r="BE190" i="1"/>
  <c r="BF190" i="1"/>
  <c r="BE191" i="1"/>
  <c r="BF191" i="1"/>
  <c r="BE192" i="1"/>
  <c r="BF192" i="1"/>
  <c r="BE193" i="1"/>
  <c r="BF193" i="1"/>
  <c r="BE194" i="1"/>
  <c r="BF194" i="1"/>
  <c r="BE195" i="1"/>
  <c r="BF195" i="1"/>
  <c r="BE196" i="1"/>
  <c r="BF196" i="1"/>
  <c r="BE197" i="1"/>
  <c r="BF197" i="1"/>
  <c r="BE198" i="1"/>
  <c r="BF198" i="1"/>
  <c r="BE199" i="1"/>
  <c r="BF199" i="1"/>
  <c r="BE200" i="1"/>
  <c r="BF200" i="1"/>
  <c r="BE201" i="1"/>
  <c r="BF201" i="1"/>
  <c r="BE202" i="1"/>
  <c r="BF202" i="1"/>
  <c r="BE203" i="1"/>
  <c r="BF203" i="1"/>
  <c r="BE204" i="1"/>
  <c r="BF204" i="1"/>
  <c r="BE205" i="1"/>
  <c r="BF205" i="1"/>
  <c r="BE206" i="1"/>
  <c r="BF206" i="1"/>
  <c r="BE207" i="1"/>
  <c r="BF207" i="1"/>
  <c r="BE208" i="1"/>
  <c r="BF208" i="1"/>
  <c r="BE209" i="1"/>
  <c r="BF209" i="1"/>
  <c r="BE210" i="1"/>
  <c r="BF210" i="1"/>
  <c r="BE211" i="1"/>
  <c r="BF211" i="1"/>
  <c r="BE212" i="1"/>
  <c r="BF212" i="1"/>
  <c r="BE213" i="1"/>
  <c r="BF213" i="1"/>
  <c r="BE214" i="1"/>
  <c r="BF214" i="1"/>
  <c r="BE215" i="1"/>
  <c r="BF215" i="1"/>
  <c r="BE216" i="1"/>
  <c r="BF216" i="1"/>
  <c r="BE217" i="1"/>
  <c r="BF217" i="1"/>
  <c r="BE218" i="1"/>
  <c r="BF218" i="1"/>
  <c r="BE219" i="1"/>
  <c r="BF219" i="1"/>
  <c r="BE220" i="1"/>
  <c r="BF220" i="1"/>
  <c r="BE221" i="1"/>
  <c r="BF221" i="1"/>
  <c r="BE222" i="1"/>
  <c r="BF222" i="1"/>
  <c r="BE223" i="1"/>
  <c r="BF223" i="1"/>
  <c r="BE224" i="1"/>
  <c r="BF224" i="1"/>
  <c r="BE225" i="1"/>
  <c r="BF225" i="1"/>
  <c r="BE226" i="1"/>
  <c r="BF226" i="1"/>
  <c r="BE227" i="1"/>
  <c r="BF227" i="1"/>
  <c r="BE228" i="1"/>
  <c r="BF228" i="1"/>
  <c r="BE229" i="1"/>
  <c r="BF229" i="1"/>
  <c r="BE230" i="1"/>
  <c r="BF230" i="1"/>
  <c r="BE231" i="1"/>
  <c r="BF231" i="1"/>
  <c r="BE232" i="1"/>
  <c r="BF232" i="1"/>
  <c r="BE233" i="1"/>
  <c r="BF233" i="1"/>
  <c r="BE234" i="1"/>
  <c r="BF234" i="1"/>
  <c r="BE235" i="1"/>
  <c r="BF235" i="1"/>
  <c r="BE236" i="1"/>
  <c r="BF236" i="1"/>
  <c r="BE237" i="1"/>
  <c r="BF237" i="1"/>
  <c r="BE238" i="1"/>
  <c r="BF238" i="1"/>
  <c r="BE239" i="1"/>
  <c r="BF239" i="1"/>
  <c r="BE240" i="1"/>
  <c r="BF240" i="1"/>
  <c r="BE241" i="1"/>
  <c r="BF241" i="1"/>
  <c r="BE242" i="1"/>
  <c r="BF242" i="1"/>
  <c r="BE243" i="1"/>
  <c r="BF243" i="1"/>
  <c r="BE244" i="1"/>
  <c r="BF244" i="1"/>
  <c r="BE245" i="1"/>
  <c r="BF245" i="1"/>
  <c r="BE246" i="1"/>
  <c r="BF246" i="1"/>
  <c r="BE247" i="1"/>
  <c r="BF247" i="1"/>
  <c r="BE248" i="1"/>
  <c r="BF248" i="1"/>
  <c r="BE249" i="1"/>
  <c r="BF249" i="1"/>
  <c r="BE250" i="1"/>
  <c r="BF250" i="1"/>
  <c r="BE251" i="1"/>
  <c r="BF251" i="1"/>
  <c r="BE252" i="1"/>
  <c r="BF252" i="1"/>
  <c r="BE253" i="1"/>
  <c r="BF253" i="1"/>
  <c r="BE254" i="1"/>
  <c r="BF254" i="1"/>
  <c r="BE255" i="1"/>
  <c r="BF255" i="1"/>
  <c r="BE256" i="1"/>
  <c r="BF256" i="1"/>
  <c r="BE257" i="1"/>
  <c r="BF257" i="1"/>
  <c r="BE258" i="1"/>
  <c r="BF258" i="1"/>
  <c r="BE259" i="1"/>
  <c r="BF259" i="1"/>
  <c r="BE260" i="1"/>
  <c r="BF260" i="1"/>
  <c r="BE261" i="1"/>
  <c r="BF261" i="1"/>
  <c r="BE262" i="1"/>
  <c r="BF262" i="1"/>
  <c r="BE263" i="1"/>
  <c r="BF263" i="1"/>
  <c r="BE264" i="1"/>
  <c r="BF264" i="1"/>
  <c r="BE265" i="1"/>
  <c r="BF265" i="1"/>
  <c r="BE266" i="1"/>
  <c r="BF266" i="1"/>
  <c r="BE267" i="1"/>
  <c r="BF267" i="1"/>
  <c r="BE268" i="1"/>
  <c r="BF268" i="1"/>
  <c r="BE269" i="1"/>
  <c r="BF269" i="1"/>
  <c r="BE270" i="1"/>
  <c r="BF270" i="1"/>
  <c r="BE271" i="1"/>
  <c r="BF271" i="1"/>
  <c r="BE272" i="1"/>
  <c r="BF272" i="1"/>
  <c r="BE273" i="1"/>
  <c r="BF273" i="1"/>
  <c r="BE274" i="1"/>
  <c r="BF274" i="1"/>
  <c r="BE275" i="1"/>
  <c r="BF275" i="1"/>
  <c r="BE276" i="1"/>
  <c r="BF276" i="1"/>
  <c r="BE277" i="1"/>
  <c r="BF277" i="1"/>
  <c r="BE278" i="1"/>
  <c r="BF278" i="1"/>
  <c r="BE279" i="1"/>
  <c r="BF279" i="1"/>
  <c r="BE280" i="1"/>
  <c r="BF280" i="1"/>
  <c r="BE281" i="1"/>
  <c r="BF281" i="1"/>
  <c r="BE282" i="1"/>
  <c r="BF282" i="1"/>
  <c r="BE283" i="1"/>
  <c r="BF283" i="1"/>
  <c r="BE284" i="1"/>
  <c r="BF284" i="1"/>
  <c r="BE285" i="1"/>
  <c r="BF285" i="1"/>
  <c r="BE286" i="1"/>
  <c r="BF286" i="1"/>
  <c r="BE287" i="1"/>
  <c r="BF287" i="1"/>
  <c r="BE288" i="1"/>
  <c r="BF288" i="1"/>
  <c r="BE289" i="1"/>
  <c r="BF289" i="1"/>
  <c r="BE290" i="1"/>
  <c r="BF290" i="1"/>
  <c r="BE291" i="1"/>
  <c r="BF291" i="1"/>
  <c r="BE292" i="1"/>
  <c r="BF292" i="1"/>
  <c r="BE293" i="1"/>
  <c r="BF293" i="1"/>
  <c r="BE294" i="1"/>
  <c r="BF294" i="1"/>
  <c r="BE295" i="1"/>
  <c r="BF295" i="1"/>
  <c r="BE296" i="1"/>
  <c r="BF296" i="1"/>
  <c r="BE297" i="1"/>
  <c r="BF297" i="1"/>
  <c r="BE4" i="1"/>
  <c r="BF5" i="1"/>
  <c r="BE5" i="1"/>
  <c r="Z297" i="1" l="1"/>
  <c r="X297" i="1"/>
  <c r="Z253" i="1"/>
  <c r="X253" i="1"/>
  <c r="Z271" i="1"/>
  <c r="X271" i="1"/>
  <c r="Z225" i="1"/>
  <c r="X225" i="1"/>
  <c r="Z216" i="1"/>
  <c r="X216" i="1"/>
  <c r="Z204" i="1"/>
  <c r="X204" i="1"/>
  <c r="Z203" i="1"/>
  <c r="X203" i="1"/>
  <c r="Z202" i="1"/>
  <c r="X202" i="1"/>
  <c r="Z132" i="1"/>
  <c r="X132" i="1"/>
  <c r="Z121" i="1"/>
  <c r="X121" i="1"/>
  <c r="Z110" i="1"/>
  <c r="X110" i="1"/>
  <c r="Z101" i="1"/>
  <c r="AA101" i="1" s="1"/>
  <c r="X101" i="1"/>
  <c r="Z99" i="1"/>
  <c r="X99" i="1"/>
  <c r="Z83" i="1"/>
  <c r="X83" i="1"/>
  <c r="AA163" i="1"/>
  <c r="AI297" i="1"/>
  <c r="AI271" i="1"/>
  <c r="AI225" i="1"/>
  <c r="AI204" i="1"/>
  <c r="AI203" i="1"/>
  <c r="AI202" i="1"/>
  <c r="AI132" i="1"/>
  <c r="AI121" i="1"/>
  <c r="AI110" i="1"/>
  <c r="AI100" i="1"/>
  <c r="AI99" i="1"/>
  <c r="AI83" i="1"/>
  <c r="O100" i="1" l="1"/>
  <c r="O110" i="1"/>
  <c r="O121" i="1"/>
  <c r="O132" i="1"/>
  <c r="O204" i="1"/>
  <c r="O203" i="1"/>
  <c r="O202" i="1"/>
  <c r="O253" i="1"/>
  <c r="O264" i="1"/>
  <c r="O271" i="1"/>
  <c r="O274" i="1"/>
  <c r="O279" i="1"/>
  <c r="O283" i="1"/>
  <c r="O297" i="1"/>
  <c r="M297" i="1"/>
  <c r="M283" i="1"/>
  <c r="M280" i="1"/>
  <c r="M274" i="1"/>
  <c r="M271" i="1"/>
  <c r="M264" i="1"/>
  <c r="M204" i="1"/>
  <c r="M203" i="1"/>
  <c r="M202" i="1"/>
  <c r="M132" i="1"/>
  <c r="M121" i="1"/>
  <c r="M110" i="1"/>
  <c r="M100" i="1"/>
  <c r="M44" i="1"/>
  <c r="N44" i="1" s="1"/>
  <c r="O44" i="1"/>
  <c r="O25" i="1"/>
  <c r="M25" i="1"/>
  <c r="O8" i="1"/>
  <c r="M8" i="1"/>
  <c r="M216" i="1"/>
  <c r="V204" i="1"/>
  <c r="V203" i="1"/>
  <c r="V202" i="1"/>
  <c r="M163" i="1"/>
  <c r="V132" i="1"/>
  <c r="V121" i="1"/>
  <c r="V110" i="1"/>
  <c r="V100" i="1"/>
  <c r="M29" i="1"/>
  <c r="V25" i="1"/>
  <c r="V8" i="1"/>
  <c r="V297" i="1"/>
  <c r="V271" i="1"/>
  <c r="V257" i="1"/>
  <c r="F216" i="1" l="1"/>
  <c r="AI26" i="1" l="1"/>
  <c r="P232" i="1" l="1"/>
  <c r="J232" i="1"/>
  <c r="H232" i="1" l="1"/>
  <c r="Q280" i="1" l="1"/>
  <c r="AI280" i="1"/>
  <c r="AC280" i="1"/>
  <c r="Y280" i="1"/>
  <c r="V280" i="1"/>
  <c r="P280" i="1"/>
  <c r="AI277" i="1"/>
  <c r="AA277" i="1"/>
  <c r="V277" i="1"/>
  <c r="L277" i="1"/>
  <c r="H277" i="1"/>
  <c r="F277" i="1"/>
  <c r="AI270" i="1"/>
  <c r="V270" i="1"/>
  <c r="L270" i="1"/>
  <c r="AI266" i="1"/>
  <c r="AC266" i="1"/>
  <c r="V266" i="1"/>
  <c r="L266" i="1"/>
  <c r="J266" i="1"/>
  <c r="H266" i="1"/>
  <c r="F266" i="1"/>
  <c r="AI242" i="1"/>
  <c r="AP242" i="1" s="1"/>
  <c r="AU242" i="1" s="1"/>
  <c r="AD242" i="1"/>
  <c r="AN242" i="1" s="1"/>
  <c r="AC242" i="1"/>
  <c r="AA242" i="1"/>
  <c r="AE242" i="1" s="1"/>
  <c r="AO242" i="1" s="1"/>
  <c r="V242" i="1"/>
  <c r="AM242" i="1" s="1"/>
  <c r="AS242" i="1" s="1"/>
  <c r="Q242" i="1"/>
  <c r="AK242" i="1" s="1"/>
  <c r="AR242" i="1" s="1"/>
  <c r="L242" i="1"/>
  <c r="J242" i="1"/>
  <c r="H242" i="1"/>
  <c r="F242" i="1"/>
  <c r="AI263" i="1"/>
  <c r="V263" i="1"/>
  <c r="L263" i="1"/>
  <c r="J263" i="1"/>
  <c r="H263" i="1"/>
  <c r="F263" i="1"/>
  <c r="AI217" i="1"/>
  <c r="V217" i="1"/>
  <c r="L217" i="1"/>
  <c r="J217" i="1"/>
  <c r="H217" i="1"/>
  <c r="AI146" i="1"/>
  <c r="AA146" i="1"/>
  <c r="V146" i="1"/>
  <c r="J146" i="1"/>
  <c r="P146" i="1"/>
  <c r="N146" i="1"/>
  <c r="L146" i="1"/>
  <c r="H146" i="1"/>
  <c r="F146" i="1"/>
  <c r="R242" i="1" l="1"/>
  <c r="AL242" i="1" s="1"/>
  <c r="AQ242" i="1" s="1"/>
  <c r="AT242" i="1"/>
  <c r="AV242" i="1" s="1"/>
  <c r="AI79" i="1"/>
  <c r="V79" i="1"/>
  <c r="P79" i="1"/>
  <c r="L79" i="1"/>
  <c r="J79" i="1"/>
  <c r="H79" i="1"/>
  <c r="F79" i="1"/>
  <c r="AX242" i="1" l="1"/>
  <c r="AP7" i="1"/>
  <c r="AU7" i="1" s="1"/>
  <c r="AP9" i="1"/>
  <c r="AU9" i="1" s="1"/>
  <c r="AP10" i="1"/>
  <c r="AU10" i="1" s="1"/>
  <c r="AP11" i="1"/>
  <c r="AU11" i="1" s="1"/>
  <c r="AP14" i="1"/>
  <c r="AU14" i="1" s="1"/>
  <c r="AP15" i="1"/>
  <c r="AU15" i="1" s="1"/>
  <c r="AP17" i="1"/>
  <c r="AU17" i="1" s="1"/>
  <c r="AP18" i="1"/>
  <c r="AU18" i="1" s="1"/>
  <c r="AP20" i="1"/>
  <c r="AU20" i="1" s="1"/>
  <c r="AP21" i="1"/>
  <c r="AU21" i="1" s="1"/>
  <c r="AP22" i="1"/>
  <c r="AU22" i="1" s="1"/>
  <c r="AP23" i="1"/>
  <c r="AU23" i="1" s="1"/>
  <c r="AP24" i="1"/>
  <c r="AU24" i="1" s="1"/>
  <c r="AP26" i="1"/>
  <c r="AU26" i="1" s="1"/>
  <c r="AP28" i="1"/>
  <c r="AU28" i="1" s="1"/>
  <c r="AP30" i="1"/>
  <c r="AU30" i="1" s="1"/>
  <c r="AP31" i="1"/>
  <c r="AU31" i="1" s="1"/>
  <c r="AP32" i="1"/>
  <c r="AU32" i="1" s="1"/>
  <c r="AP34" i="1"/>
  <c r="AU34" i="1" s="1"/>
  <c r="AP36" i="1"/>
  <c r="AU36" i="1" s="1"/>
  <c r="AP38" i="1"/>
  <c r="AU38" i="1" s="1"/>
  <c r="AP39" i="1"/>
  <c r="AU39" i="1" s="1"/>
  <c r="AP40" i="1"/>
  <c r="AU40" i="1" s="1"/>
  <c r="AP41" i="1"/>
  <c r="AU41" i="1" s="1"/>
  <c r="AP42" i="1"/>
  <c r="AU42" i="1" s="1"/>
  <c r="AP43" i="1"/>
  <c r="AU43" i="1" s="1"/>
  <c r="AP45" i="1"/>
  <c r="AU45" i="1" s="1"/>
  <c r="AP46" i="1"/>
  <c r="AU46" i="1" s="1"/>
  <c r="AP47" i="1"/>
  <c r="AU47" i="1" s="1"/>
  <c r="AP48" i="1"/>
  <c r="AU48" i="1" s="1"/>
  <c r="AP49" i="1"/>
  <c r="AU49" i="1" s="1"/>
  <c r="AP50" i="1"/>
  <c r="AU50" i="1" s="1"/>
  <c r="AP51" i="1"/>
  <c r="AU51" i="1" s="1"/>
  <c r="AP52" i="1"/>
  <c r="AU52" i="1" s="1"/>
  <c r="AP55" i="1"/>
  <c r="AU55" i="1" s="1"/>
  <c r="AP56" i="1"/>
  <c r="AU56" i="1" s="1"/>
  <c r="AP58" i="1"/>
  <c r="AU58" i="1" s="1"/>
  <c r="AP59" i="1"/>
  <c r="AU59" i="1" s="1"/>
  <c r="AP61" i="1"/>
  <c r="AU61" i="1" s="1"/>
  <c r="AP62" i="1"/>
  <c r="AU62" i="1" s="1"/>
  <c r="AP63" i="1"/>
  <c r="AU63" i="1" s="1"/>
  <c r="AP66" i="1"/>
  <c r="AU66" i="1" s="1"/>
  <c r="AP67" i="1"/>
  <c r="AU67" i="1" s="1"/>
  <c r="AP68" i="1"/>
  <c r="AU68" i="1" s="1"/>
  <c r="AP69" i="1"/>
  <c r="AU69" i="1" s="1"/>
  <c r="AP70" i="1"/>
  <c r="AU70" i="1" s="1"/>
  <c r="AP71" i="1"/>
  <c r="AU71" i="1" s="1"/>
  <c r="AP73" i="1"/>
  <c r="AU73" i="1" s="1"/>
  <c r="AP75" i="1"/>
  <c r="AU75" i="1" s="1"/>
  <c r="AP76" i="1"/>
  <c r="AU76" i="1" s="1"/>
  <c r="AP77" i="1"/>
  <c r="AU77" i="1" s="1"/>
  <c r="AP79" i="1"/>
  <c r="AU79" i="1" s="1"/>
  <c r="AP80" i="1"/>
  <c r="AU80" i="1" s="1"/>
  <c r="AP81" i="1"/>
  <c r="AU81" i="1" s="1"/>
  <c r="AP82" i="1"/>
  <c r="AU82" i="1" s="1"/>
  <c r="AP83" i="1"/>
  <c r="AU83" i="1" s="1"/>
  <c r="AP84" i="1"/>
  <c r="AU84" i="1" s="1"/>
  <c r="AP85" i="1"/>
  <c r="AU85" i="1" s="1"/>
  <c r="AP86" i="1"/>
  <c r="AU86" i="1" s="1"/>
  <c r="AP89" i="1"/>
  <c r="AU89" i="1" s="1"/>
  <c r="AP90" i="1"/>
  <c r="AU90" i="1" s="1"/>
  <c r="AP93" i="1"/>
  <c r="AU93" i="1" s="1"/>
  <c r="AP94" i="1"/>
  <c r="AU94" i="1" s="1"/>
  <c r="AP96" i="1"/>
  <c r="AU96" i="1" s="1"/>
  <c r="AP97" i="1"/>
  <c r="AU97" i="1" s="1"/>
  <c r="AP99" i="1"/>
  <c r="AU99" i="1" s="1"/>
  <c r="AP100" i="1"/>
  <c r="AU100" i="1" s="1"/>
  <c r="AP102" i="1"/>
  <c r="AU102" i="1" s="1"/>
  <c r="AP103" i="1"/>
  <c r="AU103" i="1" s="1"/>
  <c r="AP105" i="1"/>
  <c r="AU105" i="1" s="1"/>
  <c r="AP106" i="1"/>
  <c r="AU106" i="1" s="1"/>
  <c r="AP107" i="1"/>
  <c r="AU107" i="1" s="1"/>
  <c r="AP109" i="1"/>
  <c r="AU109" i="1" s="1"/>
  <c r="AP110" i="1"/>
  <c r="AU110" i="1" s="1"/>
  <c r="AP111" i="1"/>
  <c r="AU111" i="1" s="1"/>
  <c r="AP112" i="1"/>
  <c r="AU112" i="1" s="1"/>
  <c r="AP113" i="1"/>
  <c r="AU113" i="1" s="1"/>
  <c r="AP115" i="1"/>
  <c r="AU115" i="1" s="1"/>
  <c r="AP116" i="1"/>
  <c r="AU116" i="1" s="1"/>
  <c r="AP118" i="1"/>
  <c r="AU118" i="1" s="1"/>
  <c r="AP119" i="1"/>
  <c r="AU119" i="1" s="1"/>
  <c r="AP120" i="1"/>
  <c r="AU120" i="1" s="1"/>
  <c r="AP121" i="1"/>
  <c r="AU121" i="1" s="1"/>
  <c r="AP122" i="1"/>
  <c r="AU122" i="1" s="1"/>
  <c r="AP123" i="1"/>
  <c r="AU123" i="1" s="1"/>
  <c r="AP125" i="1"/>
  <c r="AU125" i="1" s="1"/>
  <c r="AP126" i="1"/>
  <c r="AU126" i="1" s="1"/>
  <c r="AP129" i="1"/>
  <c r="AU129" i="1" s="1"/>
  <c r="AP130" i="1"/>
  <c r="AU130" i="1" s="1"/>
  <c r="AP131" i="1"/>
  <c r="AU131" i="1" s="1"/>
  <c r="AP132" i="1"/>
  <c r="AU132" i="1" s="1"/>
  <c r="AP134" i="1"/>
  <c r="AU134" i="1" s="1"/>
  <c r="AP135" i="1"/>
  <c r="AU135" i="1" s="1"/>
  <c r="AP136" i="1"/>
  <c r="AU136" i="1" s="1"/>
  <c r="AP137" i="1"/>
  <c r="AU137" i="1" s="1"/>
  <c r="AP138" i="1"/>
  <c r="AU138" i="1" s="1"/>
  <c r="AP139" i="1"/>
  <c r="AU139" i="1" s="1"/>
  <c r="AP140" i="1"/>
  <c r="AU140" i="1" s="1"/>
  <c r="AP142" i="1"/>
  <c r="AU142" i="1" s="1"/>
  <c r="AP143" i="1"/>
  <c r="AU143" i="1" s="1"/>
  <c r="AP145" i="1"/>
  <c r="AU145" i="1" s="1"/>
  <c r="AP146" i="1"/>
  <c r="AU146" i="1" s="1"/>
  <c r="AP147" i="1"/>
  <c r="AU147" i="1" s="1"/>
  <c r="AP149" i="1"/>
  <c r="AU149" i="1" s="1"/>
  <c r="AP150" i="1"/>
  <c r="AU150" i="1" s="1"/>
  <c r="AP151" i="1"/>
  <c r="AU151" i="1" s="1"/>
  <c r="AP154" i="1"/>
  <c r="AU154" i="1" s="1"/>
  <c r="AP155" i="1"/>
  <c r="AU155" i="1" s="1"/>
  <c r="AP156" i="1"/>
  <c r="AU156" i="1" s="1"/>
  <c r="AP157" i="1"/>
  <c r="AU157" i="1" s="1"/>
  <c r="AP158" i="1"/>
  <c r="AU158" i="1" s="1"/>
  <c r="AP160" i="1"/>
  <c r="AU160" i="1" s="1"/>
  <c r="AP161" i="1"/>
  <c r="AU161" i="1" s="1"/>
  <c r="AP162" i="1"/>
  <c r="AU162" i="1" s="1"/>
  <c r="AP164" i="1"/>
  <c r="AU164" i="1" s="1"/>
  <c r="AP165" i="1"/>
  <c r="AU165" i="1" s="1"/>
  <c r="AP167" i="1"/>
  <c r="AU167" i="1" s="1"/>
  <c r="AP168" i="1"/>
  <c r="AU168" i="1" s="1"/>
  <c r="AP169" i="1"/>
  <c r="AU169" i="1" s="1"/>
  <c r="AP170" i="1"/>
  <c r="AU170" i="1" s="1"/>
  <c r="AP172" i="1"/>
  <c r="AU172" i="1" s="1"/>
  <c r="AP173" i="1"/>
  <c r="AU173" i="1" s="1"/>
  <c r="AP174" i="1"/>
  <c r="AU174" i="1" s="1"/>
  <c r="AP175" i="1"/>
  <c r="AU175" i="1" s="1"/>
  <c r="AP178" i="1"/>
  <c r="AU178" i="1" s="1"/>
  <c r="AP179" i="1"/>
  <c r="AU179" i="1" s="1"/>
  <c r="AP181" i="1"/>
  <c r="AU181" i="1" s="1"/>
  <c r="AP183" i="1"/>
  <c r="AU183" i="1" s="1"/>
  <c r="AP184" i="1"/>
  <c r="AU184" i="1" s="1"/>
  <c r="AP186" i="1"/>
  <c r="AU186" i="1" s="1"/>
  <c r="AP187" i="1"/>
  <c r="AU187" i="1" s="1"/>
  <c r="AP188" i="1"/>
  <c r="AU188" i="1" s="1"/>
  <c r="AP189" i="1"/>
  <c r="AU189" i="1" s="1"/>
  <c r="AP190" i="1"/>
  <c r="AU190" i="1" s="1"/>
  <c r="AP191" i="1"/>
  <c r="AU191" i="1" s="1"/>
  <c r="AP193" i="1"/>
  <c r="AU193" i="1" s="1"/>
  <c r="AP194" i="1"/>
  <c r="AU194" i="1" s="1"/>
  <c r="AP198" i="1"/>
  <c r="AU198" i="1" s="1"/>
  <c r="AP201" i="1"/>
  <c r="AU201" i="1" s="1"/>
  <c r="AP202" i="1"/>
  <c r="AU202" i="1" s="1"/>
  <c r="AP203" i="1"/>
  <c r="AU203" i="1" s="1"/>
  <c r="AP204" i="1"/>
  <c r="AU204" i="1" s="1"/>
  <c r="AP206" i="1"/>
  <c r="AU206" i="1" s="1"/>
  <c r="AP207" i="1"/>
  <c r="AU207" i="1" s="1"/>
  <c r="AP208" i="1"/>
  <c r="AU208" i="1" s="1"/>
  <c r="AP211" i="1"/>
  <c r="AU211" i="1" s="1"/>
  <c r="AP212" i="1"/>
  <c r="AU212" i="1" s="1"/>
  <c r="AP213" i="1"/>
  <c r="AU213" i="1" s="1"/>
  <c r="AP214" i="1"/>
  <c r="AU214" i="1" s="1"/>
  <c r="AP217" i="1"/>
  <c r="AU217" i="1" s="1"/>
  <c r="AP218" i="1"/>
  <c r="AU218" i="1" s="1"/>
  <c r="AP219" i="1"/>
  <c r="AU219" i="1" s="1"/>
  <c r="AP221" i="1"/>
  <c r="AU221" i="1" s="1"/>
  <c r="AP222" i="1"/>
  <c r="AU222" i="1" s="1"/>
  <c r="AP223" i="1"/>
  <c r="AU223" i="1" s="1"/>
  <c r="AP224" i="1"/>
  <c r="AU224" i="1" s="1"/>
  <c r="AP225" i="1"/>
  <c r="AU225" i="1" s="1"/>
  <c r="AP226" i="1"/>
  <c r="AU226" i="1" s="1"/>
  <c r="AP227" i="1"/>
  <c r="AU227" i="1" s="1"/>
  <c r="AP228" i="1"/>
  <c r="AU228" i="1" s="1"/>
  <c r="AP229" i="1"/>
  <c r="AU229" i="1" s="1"/>
  <c r="AP235" i="1"/>
  <c r="AU235" i="1" s="1"/>
  <c r="AP238" i="1"/>
  <c r="AU238" i="1" s="1"/>
  <c r="AP239" i="1"/>
  <c r="AU239" i="1" s="1"/>
  <c r="AP240" i="1"/>
  <c r="AU240" i="1" s="1"/>
  <c r="AP243" i="1"/>
  <c r="AU243" i="1" s="1"/>
  <c r="AP244" i="1"/>
  <c r="AU244" i="1" s="1"/>
  <c r="AP245" i="1"/>
  <c r="AU245" i="1" s="1"/>
  <c r="AP247" i="1"/>
  <c r="AU247" i="1" s="1"/>
  <c r="AP248" i="1"/>
  <c r="AU248" i="1" s="1"/>
  <c r="AP251" i="1"/>
  <c r="AU251" i="1" s="1"/>
  <c r="AP252" i="1"/>
  <c r="AU252" i="1" s="1"/>
  <c r="AP255" i="1"/>
  <c r="AU255" i="1" s="1"/>
  <c r="AP256" i="1"/>
  <c r="AU256" i="1" s="1"/>
  <c r="AP259" i="1"/>
  <c r="AU259" i="1" s="1"/>
  <c r="AP260" i="1"/>
  <c r="AU260" i="1" s="1"/>
  <c r="AP261" i="1"/>
  <c r="AU261" i="1" s="1"/>
  <c r="AP263" i="1"/>
  <c r="AU263" i="1" s="1"/>
  <c r="AP265" i="1"/>
  <c r="AU265" i="1" s="1"/>
  <c r="AP266" i="1"/>
  <c r="AU266" i="1" s="1"/>
  <c r="AP267" i="1"/>
  <c r="AU267" i="1" s="1"/>
  <c r="AP268" i="1"/>
  <c r="AU268" i="1" s="1"/>
  <c r="AP269" i="1"/>
  <c r="AU269" i="1" s="1"/>
  <c r="AP270" i="1"/>
  <c r="AU270" i="1" s="1"/>
  <c r="AP271" i="1"/>
  <c r="AU271" i="1" s="1"/>
  <c r="AP273" i="1"/>
  <c r="AU273" i="1" s="1"/>
  <c r="AP275" i="1"/>
  <c r="AU275" i="1" s="1"/>
  <c r="AP276" i="1"/>
  <c r="AU276" i="1" s="1"/>
  <c r="AP277" i="1"/>
  <c r="AU277" i="1" s="1"/>
  <c r="AP278" i="1"/>
  <c r="AU278" i="1" s="1"/>
  <c r="AP280" i="1"/>
  <c r="AU280" i="1" s="1"/>
  <c r="AP282" i="1"/>
  <c r="AU282" i="1" s="1"/>
  <c r="AP284" i="1"/>
  <c r="AU284" i="1" s="1"/>
  <c r="AP285" i="1"/>
  <c r="AU285" i="1" s="1"/>
  <c r="AP286" i="1"/>
  <c r="AU286" i="1" s="1"/>
  <c r="AP288" i="1"/>
  <c r="AU288" i="1" s="1"/>
  <c r="AP290" i="1"/>
  <c r="AU290" i="1" s="1"/>
  <c r="AP291" i="1"/>
  <c r="AU291" i="1" s="1"/>
  <c r="AP293" i="1"/>
  <c r="AU293" i="1" s="1"/>
  <c r="AP294" i="1"/>
  <c r="AU294" i="1" s="1"/>
  <c r="AP297" i="1"/>
  <c r="AU297" i="1" s="1"/>
  <c r="AP6" i="1"/>
  <c r="AU6" i="1" s="1"/>
  <c r="AM7" i="1"/>
  <c r="AM8" i="1"/>
  <c r="AM9" i="1"/>
  <c r="AM10" i="1"/>
  <c r="AS10" i="1" s="1"/>
  <c r="AM14" i="1"/>
  <c r="AS14" i="1" s="1"/>
  <c r="AM15" i="1"/>
  <c r="AM17" i="1"/>
  <c r="AS17" i="1" s="1"/>
  <c r="AM18" i="1"/>
  <c r="AS18" i="1" s="1"/>
  <c r="AM20" i="1"/>
  <c r="AM21" i="1"/>
  <c r="AS21" i="1" s="1"/>
  <c r="AM22" i="1"/>
  <c r="AS22" i="1" s="1"/>
  <c r="AM23" i="1"/>
  <c r="AS23" i="1" s="1"/>
  <c r="AM24" i="1"/>
  <c r="AM25" i="1"/>
  <c r="AM27" i="1"/>
  <c r="AS27" i="1" s="1"/>
  <c r="AM28" i="1"/>
  <c r="AS28" i="1" s="1"/>
  <c r="AM30" i="1"/>
  <c r="AS30" i="1" s="1"/>
  <c r="AM31" i="1"/>
  <c r="AM32" i="1"/>
  <c r="AM34" i="1"/>
  <c r="AS34" i="1" s="1"/>
  <c r="AM36" i="1"/>
  <c r="AM38" i="1"/>
  <c r="AS38" i="1" s="1"/>
  <c r="AM39" i="1"/>
  <c r="AM40" i="1"/>
  <c r="AM41" i="1"/>
  <c r="AM42" i="1"/>
  <c r="AS42" i="1" s="1"/>
  <c r="AM43" i="1"/>
  <c r="AM45" i="1"/>
  <c r="AM46" i="1"/>
  <c r="AS46" i="1" s="1"/>
  <c r="AM47" i="1"/>
  <c r="AM48" i="1"/>
  <c r="AS48" i="1" s="1"/>
  <c r="AM49" i="1"/>
  <c r="AS49" i="1" s="1"/>
  <c r="AM50" i="1"/>
  <c r="AS50" i="1" s="1"/>
  <c r="AM51" i="1"/>
  <c r="AS51" i="1" s="1"/>
  <c r="AM52" i="1"/>
  <c r="AM55" i="1"/>
  <c r="AM56" i="1"/>
  <c r="AM58" i="1"/>
  <c r="AS58" i="1" s="1"/>
  <c r="AM59" i="1"/>
  <c r="AS59" i="1" s="1"/>
  <c r="AM61" i="1"/>
  <c r="AM62" i="1"/>
  <c r="AS62" i="1" s="1"/>
  <c r="AM63" i="1"/>
  <c r="AM66" i="1"/>
  <c r="AS66" i="1" s="1"/>
  <c r="AM67" i="1"/>
  <c r="AM68" i="1"/>
  <c r="AM69" i="1"/>
  <c r="AS69" i="1" s="1"/>
  <c r="AM70" i="1"/>
  <c r="AS70" i="1" s="1"/>
  <c r="AM71" i="1"/>
  <c r="AS71" i="1" s="1"/>
  <c r="AM73" i="1"/>
  <c r="AM75" i="1"/>
  <c r="AM76" i="1"/>
  <c r="AM77" i="1"/>
  <c r="AM79" i="1"/>
  <c r="AS79" i="1" s="1"/>
  <c r="AM80" i="1"/>
  <c r="AM81" i="1"/>
  <c r="AM82" i="1"/>
  <c r="AS82" i="1" s="1"/>
  <c r="AM83" i="1"/>
  <c r="AS83" i="1" s="1"/>
  <c r="AM84" i="1"/>
  <c r="AM85" i="1"/>
  <c r="AM86" i="1"/>
  <c r="AS86" i="1" s="1"/>
  <c r="AM88" i="1"/>
  <c r="AM89" i="1"/>
  <c r="AM90" i="1"/>
  <c r="AS90" i="1" s="1"/>
  <c r="AM93" i="1"/>
  <c r="AS93" i="1" s="1"/>
  <c r="AM94" i="1"/>
  <c r="AS94" i="1" s="1"/>
  <c r="AM96" i="1"/>
  <c r="AM97" i="1"/>
  <c r="AM99" i="1"/>
  <c r="AM100" i="1"/>
  <c r="AM102" i="1"/>
  <c r="AS102" i="1" s="1"/>
  <c r="AM103" i="1"/>
  <c r="AS103" i="1" s="1"/>
  <c r="AM105" i="1"/>
  <c r="AM106" i="1"/>
  <c r="AS106" i="1" s="1"/>
  <c r="AM107" i="1"/>
  <c r="AM109" i="1"/>
  <c r="AM110" i="1"/>
  <c r="AS110" i="1" s="1"/>
  <c r="AM111" i="1"/>
  <c r="AS111" i="1" s="1"/>
  <c r="AM112" i="1"/>
  <c r="AM113" i="1"/>
  <c r="AM115" i="1"/>
  <c r="AS115" i="1" s="1"/>
  <c r="AM116" i="1"/>
  <c r="AS116" i="1" s="1"/>
  <c r="AM118" i="1"/>
  <c r="AS118" i="1" s="1"/>
  <c r="AM119" i="1"/>
  <c r="AM120" i="1"/>
  <c r="AM121" i="1"/>
  <c r="AM122" i="1"/>
  <c r="AS122" i="1" s="1"/>
  <c r="AM123" i="1"/>
  <c r="AM125" i="1"/>
  <c r="AM126" i="1"/>
  <c r="AS126" i="1" s="1"/>
  <c r="AM129" i="1"/>
  <c r="AS129" i="1" s="1"/>
  <c r="AM130" i="1"/>
  <c r="AS130" i="1" s="1"/>
  <c r="AM131" i="1"/>
  <c r="AS131" i="1" s="1"/>
  <c r="AM132" i="1"/>
  <c r="AM133" i="1"/>
  <c r="AM134" i="1"/>
  <c r="AS134" i="1" s="1"/>
  <c r="AM135" i="1"/>
  <c r="AM136" i="1"/>
  <c r="AM137" i="1"/>
  <c r="AM138" i="1"/>
  <c r="AS138" i="1" s="1"/>
  <c r="AM139" i="1"/>
  <c r="AM140" i="1"/>
  <c r="AS140" i="1" s="1"/>
  <c r="AM142" i="1"/>
  <c r="AS142" i="1" s="1"/>
  <c r="AM143" i="1"/>
  <c r="AS143" i="1" s="1"/>
  <c r="AM145" i="1"/>
  <c r="AM146" i="1"/>
  <c r="AS146" i="1" s="1"/>
  <c r="AM147" i="1"/>
  <c r="AS147" i="1" s="1"/>
  <c r="AM150" i="1"/>
  <c r="AS150" i="1" s="1"/>
  <c r="AM151" i="1"/>
  <c r="AM154" i="1"/>
  <c r="AS154" i="1" s="1"/>
  <c r="AM155" i="1"/>
  <c r="AS155" i="1" s="1"/>
  <c r="AM156" i="1"/>
  <c r="AM157" i="1"/>
  <c r="AM158" i="1"/>
  <c r="AS158" i="1" s="1"/>
  <c r="AM161" i="1"/>
  <c r="AM162" i="1"/>
  <c r="AS162" i="1" s="1"/>
  <c r="AM164" i="1"/>
  <c r="AM165" i="1"/>
  <c r="AM167" i="1"/>
  <c r="AS167" i="1" s="1"/>
  <c r="AM168" i="1"/>
  <c r="AS168" i="1" s="1"/>
  <c r="AM169" i="1"/>
  <c r="AM170" i="1"/>
  <c r="AS170" i="1" s="1"/>
  <c r="AM172" i="1"/>
  <c r="AM173" i="1"/>
  <c r="AM174" i="1"/>
  <c r="AS174" i="1" s="1"/>
  <c r="AM175" i="1"/>
  <c r="AS175" i="1" s="1"/>
  <c r="AM178" i="1"/>
  <c r="AS178" i="1" s="1"/>
  <c r="AM179" i="1"/>
  <c r="AS179" i="1" s="1"/>
  <c r="AM181" i="1"/>
  <c r="AS181" i="1" s="1"/>
  <c r="AM183" i="1"/>
  <c r="AM184" i="1"/>
  <c r="AM186" i="1"/>
  <c r="AS186" i="1" s="1"/>
  <c r="AM187" i="1"/>
  <c r="AM188" i="1"/>
  <c r="AM189" i="1"/>
  <c r="AM190" i="1"/>
  <c r="AS190" i="1" s="1"/>
  <c r="AM191" i="1"/>
  <c r="AS191" i="1" s="1"/>
  <c r="AM193" i="1"/>
  <c r="AS193" i="1" s="1"/>
  <c r="AM194" i="1"/>
  <c r="AS194" i="1" s="1"/>
  <c r="AM198" i="1"/>
  <c r="AS198" i="1" s="1"/>
  <c r="AM202" i="1"/>
  <c r="AS202" i="1" s="1"/>
  <c r="AM203" i="1"/>
  <c r="AM204" i="1"/>
  <c r="AS204" i="1" s="1"/>
  <c r="AM206" i="1"/>
  <c r="AS206" i="1" s="1"/>
  <c r="AM207" i="1"/>
  <c r="AS207" i="1" s="1"/>
  <c r="AM208" i="1"/>
  <c r="AM211" i="1"/>
  <c r="AS211" i="1" s="1"/>
  <c r="AM212" i="1"/>
  <c r="AM213" i="1"/>
  <c r="AM214" i="1"/>
  <c r="AS214" i="1" s="1"/>
  <c r="AM217" i="1"/>
  <c r="AS217" i="1" s="1"/>
  <c r="AM218" i="1"/>
  <c r="AS218" i="1" s="1"/>
  <c r="AM219" i="1"/>
  <c r="AS219" i="1" s="1"/>
  <c r="AM221" i="1"/>
  <c r="AM222" i="1"/>
  <c r="AS222" i="1" s="1"/>
  <c r="AM223" i="1"/>
  <c r="AS223" i="1" s="1"/>
  <c r="AM224" i="1"/>
  <c r="AM226" i="1"/>
  <c r="AS226" i="1" s="1"/>
  <c r="AM227" i="1"/>
  <c r="AS227" i="1" s="1"/>
  <c r="AM228" i="1"/>
  <c r="AM229" i="1"/>
  <c r="AM235" i="1"/>
  <c r="AM238" i="1"/>
  <c r="AS238" i="1" s="1"/>
  <c r="AM239" i="1"/>
  <c r="AS239" i="1" s="1"/>
  <c r="AM240" i="1"/>
  <c r="AM243" i="1"/>
  <c r="AS243" i="1" s="1"/>
  <c r="AM244" i="1"/>
  <c r="AS244" i="1" s="1"/>
  <c r="AM245" i="1"/>
  <c r="AM247" i="1"/>
  <c r="AS247" i="1" s="1"/>
  <c r="AM248" i="1"/>
  <c r="AS248" i="1" s="1"/>
  <c r="AM249" i="1"/>
  <c r="AM251" i="1"/>
  <c r="AS251" i="1" s="1"/>
  <c r="AM252" i="1"/>
  <c r="AM255" i="1"/>
  <c r="AS255" i="1" s="1"/>
  <c r="AM256" i="1"/>
  <c r="AS256" i="1" s="1"/>
  <c r="AM257" i="1"/>
  <c r="AM259" i="1"/>
  <c r="AS259" i="1" s="1"/>
  <c r="AM260" i="1"/>
  <c r="AS260" i="1" s="1"/>
  <c r="AM261" i="1"/>
  <c r="AS261" i="1" s="1"/>
  <c r="AM263" i="1"/>
  <c r="AS263" i="1" s="1"/>
  <c r="AM265" i="1"/>
  <c r="AM266" i="1"/>
  <c r="AM267" i="1"/>
  <c r="AS267" i="1" s="1"/>
  <c r="AM268" i="1"/>
  <c r="AM269" i="1"/>
  <c r="AM270" i="1"/>
  <c r="AS270" i="1" s="1"/>
  <c r="AM271" i="1"/>
  <c r="AS271" i="1" s="1"/>
  <c r="AM273" i="1"/>
  <c r="AS273" i="1" s="1"/>
  <c r="AM275" i="1"/>
  <c r="AS275" i="1" s="1"/>
  <c r="AM276" i="1"/>
  <c r="AS276" i="1" s="1"/>
  <c r="AM277" i="1"/>
  <c r="AM278" i="1"/>
  <c r="AM280" i="1"/>
  <c r="AM282" i="1"/>
  <c r="AM285" i="1"/>
  <c r="AS285" i="1" s="1"/>
  <c r="AM286" i="1"/>
  <c r="AM288" i="1"/>
  <c r="AS288" i="1" s="1"/>
  <c r="AM290" i="1"/>
  <c r="AM291" i="1"/>
  <c r="AS291" i="1" s="1"/>
  <c r="AM293" i="1"/>
  <c r="AM294" i="1"/>
  <c r="AM295" i="1"/>
  <c r="AS295" i="1" s="1"/>
  <c r="AM297" i="1"/>
  <c r="AS297" i="1" s="1"/>
  <c r="AM6" i="1"/>
  <c r="AS6" i="1" s="1"/>
  <c r="AI12" i="1"/>
  <c r="AP12" i="1" s="1"/>
  <c r="AU12" i="1" s="1"/>
  <c r="AI13" i="1"/>
  <c r="AP13" i="1" s="1"/>
  <c r="AU13" i="1" s="1"/>
  <c r="AI16" i="1"/>
  <c r="AP16" i="1" s="1"/>
  <c r="AU16" i="1" s="1"/>
  <c r="AI19" i="1"/>
  <c r="AP19" i="1" s="1"/>
  <c r="AU19" i="1" s="1"/>
  <c r="AI25" i="1"/>
  <c r="AP25" i="1" s="1"/>
  <c r="AU25" i="1" s="1"/>
  <c r="AI27" i="1"/>
  <c r="AP27" i="1" s="1"/>
  <c r="AU27" i="1" s="1"/>
  <c r="AI29" i="1"/>
  <c r="AP29" i="1" s="1"/>
  <c r="AU29" i="1" s="1"/>
  <c r="AI33" i="1"/>
  <c r="AP33" i="1" s="1"/>
  <c r="AU33" i="1" s="1"/>
  <c r="AI35" i="1"/>
  <c r="AP35" i="1" s="1"/>
  <c r="AU35" i="1" s="1"/>
  <c r="AI37" i="1"/>
  <c r="AP37" i="1" s="1"/>
  <c r="AU37" i="1" s="1"/>
  <c r="AI44" i="1"/>
  <c r="AP44" i="1" s="1"/>
  <c r="AU44" i="1" s="1"/>
  <c r="AI53" i="1"/>
  <c r="AP53" i="1" s="1"/>
  <c r="AU53" i="1" s="1"/>
  <c r="AI54" i="1"/>
  <c r="AP54" i="1" s="1"/>
  <c r="AU54" i="1" s="1"/>
  <c r="AI57" i="1"/>
  <c r="AP57" i="1" s="1"/>
  <c r="AU57" i="1" s="1"/>
  <c r="AI60" i="1"/>
  <c r="AP60" i="1" s="1"/>
  <c r="AU60" i="1" s="1"/>
  <c r="AI64" i="1"/>
  <c r="AP64" i="1" s="1"/>
  <c r="AU64" i="1" s="1"/>
  <c r="AI65" i="1"/>
  <c r="AP65" i="1" s="1"/>
  <c r="AU65" i="1" s="1"/>
  <c r="AI72" i="1"/>
  <c r="AP72" i="1" s="1"/>
  <c r="AU72" i="1" s="1"/>
  <c r="AI74" i="1"/>
  <c r="AP74" i="1" s="1"/>
  <c r="AU74" i="1" s="1"/>
  <c r="AI78" i="1"/>
  <c r="AP78" i="1" s="1"/>
  <c r="AU78" i="1" s="1"/>
  <c r="AI87" i="1"/>
  <c r="AP87" i="1" s="1"/>
  <c r="AU87" i="1" s="1"/>
  <c r="AI88" i="1"/>
  <c r="AP88" i="1" s="1"/>
  <c r="AU88" i="1" s="1"/>
  <c r="AI91" i="1"/>
  <c r="AP91" i="1" s="1"/>
  <c r="AU91" i="1" s="1"/>
  <c r="AI92" i="1"/>
  <c r="AP92" i="1" s="1"/>
  <c r="AU92" i="1" s="1"/>
  <c r="AI95" i="1"/>
  <c r="AP95" i="1" s="1"/>
  <c r="AU95" i="1" s="1"/>
  <c r="AI98" i="1"/>
  <c r="AP98" i="1" s="1"/>
  <c r="AU98" i="1" s="1"/>
  <c r="AI101" i="1"/>
  <c r="AP101" i="1" s="1"/>
  <c r="AU101" i="1" s="1"/>
  <c r="AI104" i="1"/>
  <c r="AP104" i="1" s="1"/>
  <c r="AU104" i="1" s="1"/>
  <c r="AI108" i="1"/>
  <c r="AP108" i="1" s="1"/>
  <c r="AU108" i="1" s="1"/>
  <c r="AI114" i="1"/>
  <c r="AP114" i="1" s="1"/>
  <c r="AU114" i="1" s="1"/>
  <c r="AI117" i="1"/>
  <c r="AP117" i="1" s="1"/>
  <c r="AU117" i="1" s="1"/>
  <c r="AI124" i="1"/>
  <c r="AP124" i="1" s="1"/>
  <c r="AU124" i="1" s="1"/>
  <c r="AI127" i="1"/>
  <c r="AP127" i="1" s="1"/>
  <c r="AU127" i="1" s="1"/>
  <c r="AI128" i="1"/>
  <c r="AP128" i="1" s="1"/>
  <c r="AU128" i="1" s="1"/>
  <c r="AI133" i="1"/>
  <c r="AP133" i="1" s="1"/>
  <c r="AU133" i="1" s="1"/>
  <c r="AI141" i="1"/>
  <c r="AP141" i="1" s="1"/>
  <c r="AU141" i="1" s="1"/>
  <c r="AI144" i="1"/>
  <c r="AP144" i="1" s="1"/>
  <c r="AU144" i="1" s="1"/>
  <c r="AI148" i="1"/>
  <c r="AP148" i="1" s="1"/>
  <c r="AU148" i="1" s="1"/>
  <c r="AI152" i="1"/>
  <c r="AP152" i="1" s="1"/>
  <c r="AU152" i="1" s="1"/>
  <c r="AI153" i="1"/>
  <c r="AP153" i="1" s="1"/>
  <c r="AU153" i="1" s="1"/>
  <c r="AI159" i="1"/>
  <c r="AP159" i="1" s="1"/>
  <c r="AU159" i="1" s="1"/>
  <c r="AI163" i="1"/>
  <c r="AP163" i="1" s="1"/>
  <c r="AU163" i="1" s="1"/>
  <c r="AI166" i="1"/>
  <c r="AP166" i="1" s="1"/>
  <c r="AU166" i="1" s="1"/>
  <c r="AI171" i="1"/>
  <c r="AP171" i="1" s="1"/>
  <c r="AU171" i="1" s="1"/>
  <c r="AI176" i="1"/>
  <c r="AP176" i="1" s="1"/>
  <c r="AU176" i="1" s="1"/>
  <c r="AI177" i="1"/>
  <c r="AP177" i="1" s="1"/>
  <c r="AU177" i="1" s="1"/>
  <c r="AI180" i="1"/>
  <c r="AP180" i="1" s="1"/>
  <c r="AU180" i="1" s="1"/>
  <c r="AI182" i="1"/>
  <c r="AP182" i="1" s="1"/>
  <c r="AU182" i="1" s="1"/>
  <c r="AI185" i="1"/>
  <c r="AP185" i="1" s="1"/>
  <c r="AU185" i="1" s="1"/>
  <c r="AI192" i="1"/>
  <c r="AP192" i="1" s="1"/>
  <c r="AU192" i="1" s="1"/>
  <c r="AI195" i="1"/>
  <c r="AP195" i="1" s="1"/>
  <c r="AU195" i="1" s="1"/>
  <c r="AI196" i="1"/>
  <c r="AP196" i="1" s="1"/>
  <c r="AU196" i="1" s="1"/>
  <c r="AI197" i="1"/>
  <c r="AP197" i="1" s="1"/>
  <c r="AU197" i="1" s="1"/>
  <c r="AI199" i="1"/>
  <c r="AP199" i="1" s="1"/>
  <c r="AU199" i="1" s="1"/>
  <c r="AI200" i="1"/>
  <c r="AP200" i="1" s="1"/>
  <c r="AU200" i="1" s="1"/>
  <c r="AI205" i="1"/>
  <c r="AP205" i="1" s="1"/>
  <c r="AU205" i="1" s="1"/>
  <c r="AI209" i="1"/>
  <c r="AP209" i="1" s="1"/>
  <c r="AU209" i="1" s="1"/>
  <c r="AI210" i="1"/>
  <c r="AP210" i="1" s="1"/>
  <c r="AU210" i="1" s="1"/>
  <c r="AI215" i="1"/>
  <c r="AP215" i="1" s="1"/>
  <c r="AU215" i="1" s="1"/>
  <c r="AI216" i="1"/>
  <c r="AP216" i="1" s="1"/>
  <c r="AU216" i="1" s="1"/>
  <c r="AI220" i="1"/>
  <c r="AP220" i="1" s="1"/>
  <c r="AU220" i="1" s="1"/>
  <c r="AI230" i="1"/>
  <c r="AP230" i="1" s="1"/>
  <c r="AU230" i="1" s="1"/>
  <c r="AI231" i="1"/>
  <c r="AP231" i="1" s="1"/>
  <c r="AU231" i="1" s="1"/>
  <c r="AI232" i="1"/>
  <c r="AP232" i="1" s="1"/>
  <c r="AU232" i="1" s="1"/>
  <c r="AI233" i="1"/>
  <c r="AP233" i="1" s="1"/>
  <c r="AU233" i="1" s="1"/>
  <c r="AI234" i="1"/>
  <c r="AP234" i="1" s="1"/>
  <c r="AU234" i="1" s="1"/>
  <c r="AI236" i="1"/>
  <c r="AP236" i="1" s="1"/>
  <c r="AU236" i="1" s="1"/>
  <c r="AI237" i="1"/>
  <c r="AP237" i="1" s="1"/>
  <c r="AU237" i="1" s="1"/>
  <c r="AI241" i="1"/>
  <c r="AP241" i="1" s="1"/>
  <c r="AU241" i="1" s="1"/>
  <c r="AI246" i="1"/>
  <c r="AP246" i="1" s="1"/>
  <c r="AU246" i="1" s="1"/>
  <c r="AI249" i="1"/>
  <c r="AP249" i="1" s="1"/>
  <c r="AU249" i="1" s="1"/>
  <c r="AI250" i="1"/>
  <c r="AP250" i="1" s="1"/>
  <c r="AU250" i="1" s="1"/>
  <c r="AI253" i="1"/>
  <c r="AP253" i="1" s="1"/>
  <c r="AU253" i="1" s="1"/>
  <c r="AI254" i="1"/>
  <c r="AP254" i="1" s="1"/>
  <c r="AU254" i="1" s="1"/>
  <c r="AI257" i="1"/>
  <c r="AP257" i="1" s="1"/>
  <c r="AU257" i="1" s="1"/>
  <c r="AI258" i="1"/>
  <c r="AP258" i="1" s="1"/>
  <c r="AU258" i="1" s="1"/>
  <c r="AI262" i="1"/>
  <c r="AP262" i="1" s="1"/>
  <c r="AU262" i="1" s="1"/>
  <c r="AI264" i="1"/>
  <c r="AP264" i="1" s="1"/>
  <c r="AU264" i="1" s="1"/>
  <c r="AI272" i="1"/>
  <c r="AP272" i="1" s="1"/>
  <c r="AU272" i="1" s="1"/>
  <c r="AI274" i="1"/>
  <c r="AP274" i="1" s="1"/>
  <c r="AU274" i="1" s="1"/>
  <c r="AI279" i="1"/>
  <c r="AP279" i="1" s="1"/>
  <c r="AU279" i="1" s="1"/>
  <c r="AI281" i="1"/>
  <c r="AP281" i="1" s="1"/>
  <c r="AU281" i="1" s="1"/>
  <c r="AI283" i="1"/>
  <c r="AP283" i="1" s="1"/>
  <c r="AU283" i="1" s="1"/>
  <c r="AI287" i="1"/>
  <c r="AP287" i="1" s="1"/>
  <c r="AU287" i="1" s="1"/>
  <c r="AI289" i="1"/>
  <c r="AP289" i="1" s="1"/>
  <c r="AU289" i="1" s="1"/>
  <c r="AI292" i="1"/>
  <c r="AP292" i="1" s="1"/>
  <c r="AU292" i="1" s="1"/>
  <c r="AI295" i="1"/>
  <c r="AP295" i="1" s="1"/>
  <c r="AU295" i="1" s="1"/>
  <c r="AI296" i="1"/>
  <c r="AP296" i="1" s="1"/>
  <c r="AU296" i="1" s="1"/>
  <c r="AI8" i="1"/>
  <c r="AP8" i="1" s="1"/>
  <c r="AU8" i="1" s="1"/>
  <c r="AA292" i="1"/>
  <c r="AA283" i="1"/>
  <c r="AA258" i="1"/>
  <c r="AA262" i="1"/>
  <c r="AA257" i="1"/>
  <c r="AA254" i="1"/>
  <c r="AA253" i="1"/>
  <c r="AA250" i="1"/>
  <c r="AA249" i="1"/>
  <c r="AA236" i="1"/>
  <c r="AA232" i="1"/>
  <c r="AA231" i="1"/>
  <c r="AA216" i="1"/>
  <c r="AA192" i="1"/>
  <c r="AA185" i="1"/>
  <c r="AA182" i="1"/>
  <c r="AA180" i="1"/>
  <c r="AA144" i="1"/>
  <c r="AA104" i="1"/>
  <c r="AA78" i="1"/>
  <c r="AA60" i="1"/>
  <c r="AA33" i="1"/>
  <c r="AA29" i="1"/>
  <c r="AA27" i="1"/>
  <c r="AA25" i="1"/>
  <c r="AA8" i="1"/>
  <c r="AS228" i="1" l="1"/>
  <c r="AS212" i="1"/>
  <c r="AS52" i="1"/>
  <c r="AS290" i="1"/>
  <c r="AS266" i="1"/>
  <c r="AS235" i="1"/>
  <c r="AS188" i="1"/>
  <c r="AS183" i="1"/>
  <c r="AS165" i="1"/>
  <c r="AS136" i="1"/>
  <c r="AS132" i="1"/>
  <c r="AS121" i="1"/>
  <c r="AS100" i="1"/>
  <c r="AS88" i="1"/>
  <c r="AS24" i="1"/>
  <c r="AS7" i="1"/>
  <c r="AS294" i="1"/>
  <c r="AS280" i="1"/>
  <c r="AS269" i="1"/>
  <c r="AS265" i="1"/>
  <c r="AS252" i="1"/>
  <c r="AS240" i="1"/>
  <c r="AS187" i="1"/>
  <c r="AS169" i="1"/>
  <c r="AS164" i="1"/>
  <c r="AS157" i="1"/>
  <c r="AS151" i="1"/>
  <c r="AS145" i="1"/>
  <c r="AS139" i="1"/>
  <c r="AS135" i="1"/>
  <c r="AS125" i="1"/>
  <c r="AS120" i="1"/>
  <c r="AS105" i="1"/>
  <c r="AS99" i="1"/>
  <c r="AS77" i="1"/>
  <c r="AS61" i="1"/>
  <c r="AS45" i="1"/>
  <c r="AS224" i="1"/>
  <c r="AS221" i="1"/>
  <c r="AS203" i="1"/>
  <c r="AS67" i="1"/>
  <c r="AS278" i="1"/>
  <c r="AS268" i="1"/>
  <c r="AS173" i="1"/>
  <c r="AS156" i="1"/>
  <c r="AS123" i="1"/>
  <c r="AS119" i="1"/>
  <c r="AS113" i="1"/>
  <c r="AS109" i="1"/>
  <c r="AS97" i="1"/>
  <c r="AS85" i="1"/>
  <c r="AS76" i="1"/>
  <c r="AS43" i="1"/>
  <c r="AS32" i="1"/>
  <c r="AS9" i="1"/>
  <c r="AS81" i="1"/>
  <c r="AS80" i="1"/>
  <c r="AS73" i="1"/>
  <c r="AS56" i="1"/>
  <c r="AS55" i="1"/>
  <c r="AS41" i="1"/>
  <c r="AS40" i="1"/>
  <c r="AS39" i="1"/>
  <c r="AS282" i="1"/>
  <c r="AS229" i="1"/>
  <c r="AS213" i="1"/>
  <c r="AS208" i="1"/>
  <c r="AS68" i="1"/>
  <c r="AS36" i="1"/>
  <c r="AS20" i="1"/>
  <c r="AS293" i="1"/>
  <c r="AS286" i="1"/>
  <c r="AS257" i="1"/>
  <c r="AS245" i="1"/>
  <c r="AS277" i="1"/>
  <c r="AS249" i="1"/>
  <c r="AS189" i="1"/>
  <c r="AS184" i="1"/>
  <c r="AS172" i="1"/>
  <c r="AS161" i="1"/>
  <c r="AS137" i="1"/>
  <c r="AS133" i="1"/>
  <c r="AS112" i="1"/>
  <c r="AS107" i="1"/>
  <c r="AS96" i="1"/>
  <c r="AS89" i="1"/>
  <c r="AS84" i="1"/>
  <c r="AS75" i="1"/>
  <c r="AS63" i="1"/>
  <c r="AS47" i="1"/>
  <c r="AS31" i="1"/>
  <c r="AS25" i="1"/>
  <c r="AS15" i="1"/>
  <c r="AS8" i="1"/>
  <c r="Y283" i="1" l="1"/>
  <c r="Y279" i="1"/>
  <c r="Y274" i="1"/>
  <c r="Y258" i="1"/>
  <c r="Y257" i="1"/>
  <c r="Y254" i="1"/>
  <c r="Y237" i="1"/>
  <c r="Y232" i="1"/>
  <c r="Y205" i="1"/>
  <c r="Y199" i="1"/>
  <c r="Y197" i="1"/>
  <c r="Y196" i="1"/>
  <c r="Y153" i="1"/>
  <c r="Y144" i="1"/>
  <c r="Y124" i="1"/>
  <c r="Y104" i="1"/>
  <c r="Y88" i="1"/>
  <c r="Y87" i="1"/>
  <c r="Y74" i="1"/>
  <c r="Y29" i="1"/>
  <c r="Y25" i="1"/>
  <c r="Y27" i="1"/>
  <c r="Y13" i="1"/>
  <c r="Y12" i="1"/>
  <c r="Y8" i="1"/>
  <c r="AD7" i="1" l="1"/>
  <c r="AN7" i="1" s="1"/>
  <c r="AT7" i="1" s="1"/>
  <c r="AE7" i="1"/>
  <c r="AO7" i="1" s="1"/>
  <c r="AD8" i="1"/>
  <c r="AN8" i="1" s="1"/>
  <c r="AT8" i="1" s="1"/>
  <c r="AD9" i="1"/>
  <c r="AN9" i="1" s="1"/>
  <c r="AT9" i="1" s="1"/>
  <c r="AE9" i="1"/>
  <c r="AO9" i="1" s="1"/>
  <c r="AD10" i="1"/>
  <c r="AN10" i="1" s="1"/>
  <c r="AT10" i="1" s="1"/>
  <c r="AE10" i="1"/>
  <c r="AO10" i="1" s="1"/>
  <c r="AD11" i="1"/>
  <c r="AN11" i="1" s="1"/>
  <c r="AT11" i="1" s="1"/>
  <c r="AE11" i="1"/>
  <c r="AO11" i="1" s="1"/>
  <c r="AD12" i="1"/>
  <c r="AN12" i="1" s="1"/>
  <c r="AT12" i="1" s="1"/>
  <c r="AD13" i="1"/>
  <c r="AN13" i="1" s="1"/>
  <c r="AT13" i="1" s="1"/>
  <c r="AE13" i="1"/>
  <c r="AO13" i="1" s="1"/>
  <c r="AD14" i="1"/>
  <c r="AN14" i="1" s="1"/>
  <c r="AT14" i="1" s="1"/>
  <c r="AE14" i="1"/>
  <c r="AO14" i="1" s="1"/>
  <c r="AD15" i="1"/>
  <c r="AN15" i="1" s="1"/>
  <c r="AT15" i="1" s="1"/>
  <c r="AE15" i="1"/>
  <c r="AO15" i="1" s="1"/>
  <c r="AD16" i="1"/>
  <c r="AN16" i="1" s="1"/>
  <c r="AT16" i="1" s="1"/>
  <c r="AD17" i="1"/>
  <c r="AN17" i="1" s="1"/>
  <c r="AT17" i="1" s="1"/>
  <c r="AE17" i="1"/>
  <c r="AO17" i="1" s="1"/>
  <c r="AD18" i="1"/>
  <c r="AN18" i="1" s="1"/>
  <c r="AT18" i="1" s="1"/>
  <c r="AE18" i="1"/>
  <c r="AO18" i="1" s="1"/>
  <c r="AD19" i="1"/>
  <c r="AN19" i="1" s="1"/>
  <c r="AT19" i="1" s="1"/>
  <c r="AD20" i="1"/>
  <c r="AN20" i="1" s="1"/>
  <c r="AT20" i="1" s="1"/>
  <c r="AE20" i="1"/>
  <c r="AO20" i="1" s="1"/>
  <c r="AD21" i="1"/>
  <c r="AN21" i="1" s="1"/>
  <c r="AT21" i="1" s="1"/>
  <c r="AE21" i="1"/>
  <c r="AO21" i="1" s="1"/>
  <c r="AD22" i="1"/>
  <c r="AN22" i="1" s="1"/>
  <c r="AT22" i="1" s="1"/>
  <c r="AE22" i="1"/>
  <c r="AO22" i="1" s="1"/>
  <c r="AD23" i="1"/>
  <c r="AN23" i="1" s="1"/>
  <c r="AT23" i="1" s="1"/>
  <c r="AE23" i="1"/>
  <c r="AO23" i="1" s="1"/>
  <c r="AD24" i="1"/>
  <c r="AN24" i="1" s="1"/>
  <c r="AT24" i="1" s="1"/>
  <c r="AE24" i="1"/>
  <c r="AO24" i="1" s="1"/>
  <c r="AD25" i="1"/>
  <c r="AN25" i="1" s="1"/>
  <c r="AT25" i="1" s="1"/>
  <c r="AD26" i="1"/>
  <c r="AN26" i="1" s="1"/>
  <c r="AT26" i="1" s="1"/>
  <c r="AD27" i="1"/>
  <c r="AN27" i="1" s="1"/>
  <c r="AT27" i="1" s="1"/>
  <c r="AE27" i="1"/>
  <c r="AO27" i="1" s="1"/>
  <c r="AD28" i="1"/>
  <c r="AN28" i="1" s="1"/>
  <c r="AT28" i="1" s="1"/>
  <c r="AE28" i="1"/>
  <c r="AO28" i="1" s="1"/>
  <c r="AD29" i="1"/>
  <c r="AN29" i="1" s="1"/>
  <c r="AT29" i="1" s="1"/>
  <c r="AD30" i="1"/>
  <c r="AN30" i="1" s="1"/>
  <c r="AT30" i="1" s="1"/>
  <c r="AE30" i="1"/>
  <c r="AO30" i="1" s="1"/>
  <c r="AD31" i="1"/>
  <c r="AN31" i="1" s="1"/>
  <c r="AT31" i="1" s="1"/>
  <c r="AE31" i="1"/>
  <c r="AO31" i="1" s="1"/>
  <c r="AD32" i="1"/>
  <c r="AN32" i="1" s="1"/>
  <c r="AT32" i="1" s="1"/>
  <c r="AE32" i="1"/>
  <c r="AO32" i="1" s="1"/>
  <c r="AD33" i="1"/>
  <c r="AN33" i="1" s="1"/>
  <c r="AT33" i="1" s="1"/>
  <c r="AD34" i="1"/>
  <c r="AN34" i="1" s="1"/>
  <c r="AT34" i="1" s="1"/>
  <c r="AE34" i="1"/>
  <c r="AO34" i="1" s="1"/>
  <c r="AD35" i="1"/>
  <c r="AN35" i="1" s="1"/>
  <c r="AT35" i="1" s="1"/>
  <c r="AD36" i="1"/>
  <c r="AN36" i="1" s="1"/>
  <c r="AT36" i="1" s="1"/>
  <c r="AE36" i="1"/>
  <c r="AO36" i="1" s="1"/>
  <c r="AD37" i="1"/>
  <c r="AN37" i="1" s="1"/>
  <c r="AT37" i="1" s="1"/>
  <c r="AD38" i="1"/>
  <c r="AN38" i="1" s="1"/>
  <c r="AT38" i="1" s="1"/>
  <c r="AE38" i="1"/>
  <c r="AO38" i="1" s="1"/>
  <c r="AD39" i="1"/>
  <c r="AN39" i="1" s="1"/>
  <c r="AT39" i="1" s="1"/>
  <c r="AE39" i="1"/>
  <c r="AO39" i="1" s="1"/>
  <c r="AD40" i="1"/>
  <c r="AN40" i="1" s="1"/>
  <c r="AT40" i="1" s="1"/>
  <c r="AE40" i="1"/>
  <c r="AO40" i="1" s="1"/>
  <c r="AD41" i="1"/>
  <c r="AN41" i="1" s="1"/>
  <c r="AT41" i="1" s="1"/>
  <c r="AE41" i="1"/>
  <c r="AO41" i="1" s="1"/>
  <c r="AD42" i="1"/>
  <c r="AN42" i="1" s="1"/>
  <c r="AT42" i="1" s="1"/>
  <c r="AE42" i="1"/>
  <c r="AO42" i="1" s="1"/>
  <c r="AD43" i="1"/>
  <c r="AN43" i="1" s="1"/>
  <c r="AT43" i="1" s="1"/>
  <c r="AE43" i="1"/>
  <c r="AO43" i="1" s="1"/>
  <c r="AD44" i="1"/>
  <c r="AN44" i="1" s="1"/>
  <c r="AT44" i="1" s="1"/>
  <c r="AD45" i="1"/>
  <c r="AN45" i="1" s="1"/>
  <c r="AT45" i="1" s="1"/>
  <c r="AE45" i="1"/>
  <c r="AO45" i="1" s="1"/>
  <c r="AD46" i="1"/>
  <c r="AN46" i="1" s="1"/>
  <c r="AT46" i="1" s="1"/>
  <c r="AE46" i="1"/>
  <c r="AO46" i="1" s="1"/>
  <c r="AD47" i="1"/>
  <c r="AN47" i="1" s="1"/>
  <c r="AT47" i="1" s="1"/>
  <c r="AE47" i="1"/>
  <c r="AO47" i="1" s="1"/>
  <c r="AD48" i="1"/>
  <c r="AN48" i="1" s="1"/>
  <c r="AT48" i="1" s="1"/>
  <c r="AE48" i="1"/>
  <c r="AO48" i="1" s="1"/>
  <c r="AD49" i="1"/>
  <c r="AN49" i="1" s="1"/>
  <c r="AT49" i="1" s="1"/>
  <c r="AE49" i="1"/>
  <c r="AO49" i="1" s="1"/>
  <c r="AD50" i="1"/>
  <c r="AN50" i="1" s="1"/>
  <c r="AT50" i="1" s="1"/>
  <c r="AE50" i="1"/>
  <c r="AO50" i="1" s="1"/>
  <c r="AD51" i="1"/>
  <c r="AN51" i="1" s="1"/>
  <c r="AT51" i="1" s="1"/>
  <c r="AE51" i="1"/>
  <c r="AO51" i="1" s="1"/>
  <c r="AD52" i="1"/>
  <c r="AN52" i="1" s="1"/>
  <c r="AT52" i="1" s="1"/>
  <c r="AE52" i="1"/>
  <c r="AO52" i="1" s="1"/>
  <c r="AD53" i="1"/>
  <c r="AN53" i="1" s="1"/>
  <c r="AT53" i="1" s="1"/>
  <c r="AD54" i="1"/>
  <c r="AN54" i="1" s="1"/>
  <c r="AT54" i="1" s="1"/>
  <c r="AD55" i="1"/>
  <c r="AN55" i="1" s="1"/>
  <c r="AT55" i="1" s="1"/>
  <c r="AE55" i="1"/>
  <c r="AO55" i="1" s="1"/>
  <c r="AD56" i="1"/>
  <c r="AN56" i="1" s="1"/>
  <c r="AT56" i="1" s="1"/>
  <c r="AE56" i="1"/>
  <c r="AO56" i="1" s="1"/>
  <c r="AD57" i="1"/>
  <c r="AN57" i="1" s="1"/>
  <c r="AT57" i="1" s="1"/>
  <c r="AD58" i="1"/>
  <c r="AN58" i="1" s="1"/>
  <c r="AT58" i="1" s="1"/>
  <c r="AD59" i="1"/>
  <c r="AN59" i="1" s="1"/>
  <c r="AT59" i="1" s="1"/>
  <c r="AE59" i="1"/>
  <c r="AO59" i="1" s="1"/>
  <c r="AD60" i="1"/>
  <c r="AN60" i="1" s="1"/>
  <c r="AT60" i="1" s="1"/>
  <c r="AD61" i="1"/>
  <c r="AN61" i="1" s="1"/>
  <c r="AT61" i="1" s="1"/>
  <c r="AE61" i="1"/>
  <c r="AO61" i="1" s="1"/>
  <c r="AD62" i="1"/>
  <c r="AN62" i="1" s="1"/>
  <c r="AT62" i="1" s="1"/>
  <c r="AE62" i="1"/>
  <c r="AO62" i="1" s="1"/>
  <c r="AD63" i="1"/>
  <c r="AN63" i="1" s="1"/>
  <c r="AT63" i="1" s="1"/>
  <c r="AE63" i="1"/>
  <c r="AO63" i="1" s="1"/>
  <c r="AD64" i="1"/>
  <c r="AN64" i="1" s="1"/>
  <c r="AT64" i="1" s="1"/>
  <c r="AD65" i="1"/>
  <c r="AN65" i="1" s="1"/>
  <c r="AT65" i="1" s="1"/>
  <c r="AD66" i="1"/>
  <c r="AN66" i="1" s="1"/>
  <c r="AT66" i="1" s="1"/>
  <c r="AE66" i="1"/>
  <c r="AO66" i="1" s="1"/>
  <c r="AD67" i="1"/>
  <c r="AN67" i="1" s="1"/>
  <c r="AT67" i="1" s="1"/>
  <c r="AE67" i="1"/>
  <c r="AO67" i="1" s="1"/>
  <c r="AD68" i="1"/>
  <c r="AN68" i="1" s="1"/>
  <c r="AT68" i="1" s="1"/>
  <c r="AE68" i="1"/>
  <c r="AO68" i="1" s="1"/>
  <c r="AD69" i="1"/>
  <c r="AN69" i="1" s="1"/>
  <c r="AT69" i="1" s="1"/>
  <c r="AE69" i="1"/>
  <c r="AO69" i="1" s="1"/>
  <c r="AD70" i="1"/>
  <c r="AN70" i="1" s="1"/>
  <c r="AT70" i="1" s="1"/>
  <c r="AE70" i="1"/>
  <c r="AO70" i="1" s="1"/>
  <c r="AD71" i="1"/>
  <c r="AN71" i="1" s="1"/>
  <c r="AT71" i="1" s="1"/>
  <c r="AE71" i="1"/>
  <c r="AO71" i="1" s="1"/>
  <c r="AD72" i="1"/>
  <c r="AN72" i="1" s="1"/>
  <c r="AT72" i="1" s="1"/>
  <c r="AD73" i="1"/>
  <c r="AN73" i="1" s="1"/>
  <c r="AT73" i="1" s="1"/>
  <c r="AE73" i="1"/>
  <c r="AO73" i="1" s="1"/>
  <c r="AD74" i="1"/>
  <c r="AN74" i="1" s="1"/>
  <c r="AT74" i="1" s="1"/>
  <c r="AD75" i="1"/>
  <c r="AN75" i="1" s="1"/>
  <c r="AT75" i="1" s="1"/>
  <c r="AE75" i="1"/>
  <c r="AO75" i="1" s="1"/>
  <c r="AD76" i="1"/>
  <c r="AN76" i="1" s="1"/>
  <c r="AT76" i="1" s="1"/>
  <c r="AE76" i="1"/>
  <c r="AO76" i="1" s="1"/>
  <c r="AD77" i="1"/>
  <c r="AN77" i="1" s="1"/>
  <c r="AT77" i="1" s="1"/>
  <c r="AE77" i="1"/>
  <c r="AO77" i="1" s="1"/>
  <c r="AD78" i="1"/>
  <c r="AN78" i="1" s="1"/>
  <c r="AT78" i="1" s="1"/>
  <c r="AD79" i="1"/>
  <c r="AN79" i="1" s="1"/>
  <c r="AT79" i="1" s="1"/>
  <c r="AD80" i="1"/>
  <c r="AN80" i="1" s="1"/>
  <c r="AT80" i="1" s="1"/>
  <c r="AE80" i="1"/>
  <c r="AO80" i="1" s="1"/>
  <c r="AD81" i="1"/>
  <c r="AN81" i="1" s="1"/>
  <c r="AT81" i="1" s="1"/>
  <c r="AE81" i="1"/>
  <c r="AO81" i="1" s="1"/>
  <c r="AD82" i="1"/>
  <c r="AN82" i="1" s="1"/>
  <c r="AT82" i="1" s="1"/>
  <c r="AE82" i="1"/>
  <c r="AO82" i="1" s="1"/>
  <c r="AD83" i="1"/>
  <c r="AN83" i="1" s="1"/>
  <c r="AT83" i="1" s="1"/>
  <c r="AE83" i="1"/>
  <c r="AO83" i="1" s="1"/>
  <c r="AD84" i="1"/>
  <c r="AN84" i="1" s="1"/>
  <c r="AT84" i="1" s="1"/>
  <c r="AE84" i="1"/>
  <c r="AO84" i="1" s="1"/>
  <c r="AD85" i="1"/>
  <c r="AN85" i="1" s="1"/>
  <c r="AT85" i="1" s="1"/>
  <c r="AE85" i="1"/>
  <c r="AO85" i="1" s="1"/>
  <c r="AD86" i="1"/>
  <c r="AN86" i="1" s="1"/>
  <c r="AT86" i="1" s="1"/>
  <c r="AE86" i="1"/>
  <c r="AO86" i="1" s="1"/>
  <c r="AD87" i="1"/>
  <c r="AN87" i="1" s="1"/>
  <c r="AT87" i="1" s="1"/>
  <c r="AE87" i="1"/>
  <c r="AO87" i="1" s="1"/>
  <c r="AD88" i="1"/>
  <c r="AN88" i="1" s="1"/>
  <c r="AT88" i="1" s="1"/>
  <c r="AE88" i="1"/>
  <c r="AO88" i="1" s="1"/>
  <c r="AD89" i="1"/>
  <c r="AN89" i="1" s="1"/>
  <c r="AT89" i="1" s="1"/>
  <c r="AE89" i="1"/>
  <c r="AO89" i="1" s="1"/>
  <c r="AD90" i="1"/>
  <c r="AN90" i="1" s="1"/>
  <c r="AT90" i="1" s="1"/>
  <c r="AE90" i="1"/>
  <c r="AO90" i="1" s="1"/>
  <c r="AD91" i="1"/>
  <c r="AN91" i="1" s="1"/>
  <c r="AT91" i="1" s="1"/>
  <c r="AD92" i="1"/>
  <c r="AN92" i="1" s="1"/>
  <c r="AT92" i="1" s="1"/>
  <c r="AD93" i="1"/>
  <c r="AN93" i="1" s="1"/>
  <c r="AT93" i="1" s="1"/>
  <c r="AE93" i="1"/>
  <c r="AO93" i="1" s="1"/>
  <c r="AD94" i="1"/>
  <c r="AN94" i="1" s="1"/>
  <c r="AT94" i="1" s="1"/>
  <c r="AE94" i="1"/>
  <c r="AO94" i="1" s="1"/>
  <c r="AD95" i="1"/>
  <c r="AN95" i="1" s="1"/>
  <c r="AT95" i="1" s="1"/>
  <c r="AD96" i="1"/>
  <c r="AN96" i="1" s="1"/>
  <c r="AT96" i="1" s="1"/>
  <c r="AE96" i="1"/>
  <c r="AO96" i="1" s="1"/>
  <c r="AD97" i="1"/>
  <c r="AN97" i="1" s="1"/>
  <c r="AT97" i="1" s="1"/>
  <c r="AE97" i="1"/>
  <c r="AO97" i="1" s="1"/>
  <c r="AD98" i="1"/>
  <c r="AN98" i="1" s="1"/>
  <c r="AT98" i="1" s="1"/>
  <c r="AD99" i="1"/>
  <c r="AN99" i="1" s="1"/>
  <c r="AT99" i="1" s="1"/>
  <c r="AE99" i="1"/>
  <c r="AO99" i="1" s="1"/>
  <c r="AD100" i="1"/>
  <c r="AN100" i="1" s="1"/>
  <c r="AT100" i="1" s="1"/>
  <c r="AD101" i="1"/>
  <c r="AN101" i="1" s="1"/>
  <c r="AT101" i="1" s="1"/>
  <c r="AD102" i="1"/>
  <c r="AN102" i="1" s="1"/>
  <c r="AT102" i="1" s="1"/>
  <c r="AE102" i="1"/>
  <c r="AO102" i="1" s="1"/>
  <c r="AD103" i="1"/>
  <c r="AN103" i="1" s="1"/>
  <c r="AT103" i="1" s="1"/>
  <c r="AE103" i="1"/>
  <c r="AO103" i="1" s="1"/>
  <c r="AD104" i="1"/>
  <c r="AN104" i="1" s="1"/>
  <c r="AT104" i="1" s="1"/>
  <c r="AD105" i="1"/>
  <c r="AN105" i="1" s="1"/>
  <c r="AT105" i="1" s="1"/>
  <c r="AE105" i="1"/>
  <c r="AO105" i="1" s="1"/>
  <c r="AD106" i="1"/>
  <c r="AN106" i="1" s="1"/>
  <c r="AT106" i="1" s="1"/>
  <c r="AE106" i="1"/>
  <c r="AO106" i="1" s="1"/>
  <c r="AD107" i="1"/>
  <c r="AN107" i="1" s="1"/>
  <c r="AT107" i="1" s="1"/>
  <c r="AE107" i="1"/>
  <c r="AO107" i="1" s="1"/>
  <c r="AD108" i="1"/>
  <c r="AN108" i="1" s="1"/>
  <c r="AT108" i="1" s="1"/>
  <c r="AD109" i="1"/>
  <c r="AN109" i="1" s="1"/>
  <c r="AT109" i="1" s="1"/>
  <c r="AE109" i="1"/>
  <c r="AO109" i="1" s="1"/>
  <c r="AD110" i="1"/>
  <c r="AN110" i="1" s="1"/>
  <c r="AT110" i="1" s="1"/>
  <c r="AE110" i="1"/>
  <c r="AO110" i="1" s="1"/>
  <c r="AD111" i="1"/>
  <c r="AN111" i="1" s="1"/>
  <c r="AT111" i="1" s="1"/>
  <c r="AE111" i="1"/>
  <c r="AO111" i="1" s="1"/>
  <c r="AD112" i="1"/>
  <c r="AN112" i="1" s="1"/>
  <c r="AT112" i="1" s="1"/>
  <c r="AE112" i="1"/>
  <c r="AO112" i="1" s="1"/>
  <c r="AD113" i="1"/>
  <c r="AN113" i="1" s="1"/>
  <c r="AT113" i="1" s="1"/>
  <c r="AE113" i="1"/>
  <c r="AO113" i="1" s="1"/>
  <c r="AD114" i="1"/>
  <c r="AN114" i="1" s="1"/>
  <c r="AT114" i="1" s="1"/>
  <c r="AD115" i="1"/>
  <c r="AN115" i="1" s="1"/>
  <c r="AT115" i="1" s="1"/>
  <c r="AE115" i="1"/>
  <c r="AO115" i="1" s="1"/>
  <c r="AD116" i="1"/>
  <c r="AN116" i="1" s="1"/>
  <c r="AT116" i="1" s="1"/>
  <c r="AE116" i="1"/>
  <c r="AO116" i="1" s="1"/>
  <c r="AD117" i="1"/>
  <c r="AN117" i="1" s="1"/>
  <c r="AT117" i="1" s="1"/>
  <c r="AD118" i="1"/>
  <c r="AN118" i="1" s="1"/>
  <c r="AT118" i="1" s="1"/>
  <c r="AE118" i="1"/>
  <c r="AO118" i="1" s="1"/>
  <c r="AD119" i="1"/>
  <c r="AN119" i="1" s="1"/>
  <c r="AT119" i="1" s="1"/>
  <c r="AE119" i="1"/>
  <c r="AO119" i="1" s="1"/>
  <c r="AD120" i="1"/>
  <c r="AN120" i="1" s="1"/>
  <c r="AT120" i="1" s="1"/>
  <c r="AE120" i="1"/>
  <c r="AO120" i="1" s="1"/>
  <c r="AD121" i="1"/>
  <c r="AN121" i="1" s="1"/>
  <c r="AT121" i="1" s="1"/>
  <c r="AE121" i="1"/>
  <c r="AO121" i="1" s="1"/>
  <c r="AD122" i="1"/>
  <c r="AN122" i="1" s="1"/>
  <c r="AT122" i="1" s="1"/>
  <c r="AE122" i="1"/>
  <c r="AO122" i="1" s="1"/>
  <c r="AD123" i="1"/>
  <c r="AN123" i="1" s="1"/>
  <c r="AT123" i="1" s="1"/>
  <c r="AE123" i="1"/>
  <c r="AO123" i="1" s="1"/>
  <c r="AD124" i="1"/>
  <c r="AN124" i="1" s="1"/>
  <c r="AT124" i="1" s="1"/>
  <c r="AD125" i="1"/>
  <c r="AN125" i="1" s="1"/>
  <c r="AT125" i="1" s="1"/>
  <c r="AE125" i="1"/>
  <c r="AO125" i="1" s="1"/>
  <c r="AD126" i="1"/>
  <c r="AN126" i="1" s="1"/>
  <c r="AT126" i="1" s="1"/>
  <c r="AE126" i="1"/>
  <c r="AO126" i="1" s="1"/>
  <c r="AD127" i="1"/>
  <c r="AN127" i="1" s="1"/>
  <c r="AT127" i="1" s="1"/>
  <c r="AD128" i="1"/>
  <c r="AN128" i="1" s="1"/>
  <c r="AT128" i="1" s="1"/>
  <c r="AD129" i="1"/>
  <c r="AN129" i="1" s="1"/>
  <c r="AT129" i="1" s="1"/>
  <c r="AE129" i="1"/>
  <c r="AO129" i="1" s="1"/>
  <c r="AD130" i="1"/>
  <c r="AN130" i="1" s="1"/>
  <c r="AT130" i="1" s="1"/>
  <c r="AE130" i="1"/>
  <c r="AO130" i="1" s="1"/>
  <c r="AD131" i="1"/>
  <c r="AN131" i="1" s="1"/>
  <c r="AT131" i="1" s="1"/>
  <c r="AE131" i="1"/>
  <c r="AO131" i="1" s="1"/>
  <c r="AD132" i="1"/>
  <c r="AN132" i="1" s="1"/>
  <c r="AT132" i="1" s="1"/>
  <c r="AE132" i="1"/>
  <c r="AO132" i="1" s="1"/>
  <c r="AD133" i="1"/>
  <c r="AN133" i="1" s="1"/>
  <c r="AT133" i="1" s="1"/>
  <c r="AE133" i="1"/>
  <c r="AO133" i="1" s="1"/>
  <c r="AD134" i="1"/>
  <c r="AN134" i="1" s="1"/>
  <c r="AT134" i="1" s="1"/>
  <c r="AE134" i="1"/>
  <c r="AO134" i="1" s="1"/>
  <c r="AD135" i="1"/>
  <c r="AN135" i="1" s="1"/>
  <c r="AT135" i="1" s="1"/>
  <c r="AE135" i="1"/>
  <c r="AO135" i="1" s="1"/>
  <c r="AD136" i="1"/>
  <c r="AN136" i="1" s="1"/>
  <c r="AT136" i="1" s="1"/>
  <c r="AE136" i="1"/>
  <c r="AO136" i="1" s="1"/>
  <c r="AD137" i="1"/>
  <c r="AN137" i="1" s="1"/>
  <c r="AT137" i="1" s="1"/>
  <c r="AE137" i="1"/>
  <c r="AO137" i="1" s="1"/>
  <c r="AD138" i="1"/>
  <c r="AN138" i="1" s="1"/>
  <c r="AT138" i="1" s="1"/>
  <c r="AE138" i="1"/>
  <c r="AO138" i="1" s="1"/>
  <c r="AD139" i="1"/>
  <c r="AN139" i="1" s="1"/>
  <c r="AT139" i="1" s="1"/>
  <c r="AE139" i="1"/>
  <c r="AO139" i="1" s="1"/>
  <c r="AD140" i="1"/>
  <c r="AN140" i="1" s="1"/>
  <c r="AT140" i="1" s="1"/>
  <c r="AE140" i="1"/>
  <c r="AO140" i="1" s="1"/>
  <c r="AD141" i="1"/>
  <c r="AN141" i="1" s="1"/>
  <c r="AT141" i="1" s="1"/>
  <c r="AD142" i="1"/>
  <c r="AN142" i="1" s="1"/>
  <c r="AT142" i="1" s="1"/>
  <c r="AE142" i="1"/>
  <c r="AO142" i="1" s="1"/>
  <c r="AD143" i="1"/>
  <c r="AN143" i="1" s="1"/>
  <c r="AT143" i="1" s="1"/>
  <c r="AE143" i="1"/>
  <c r="AO143" i="1" s="1"/>
  <c r="AD144" i="1"/>
  <c r="AN144" i="1" s="1"/>
  <c r="AT144" i="1" s="1"/>
  <c r="AD145" i="1"/>
  <c r="AN145" i="1" s="1"/>
  <c r="AT145" i="1" s="1"/>
  <c r="AE145" i="1"/>
  <c r="AO145" i="1" s="1"/>
  <c r="AD146" i="1"/>
  <c r="AN146" i="1" s="1"/>
  <c r="AT146" i="1" s="1"/>
  <c r="AE146" i="1"/>
  <c r="AO146" i="1" s="1"/>
  <c r="AD147" i="1"/>
  <c r="AN147" i="1" s="1"/>
  <c r="AT147" i="1" s="1"/>
  <c r="AE147" i="1"/>
  <c r="AO147" i="1" s="1"/>
  <c r="AD148" i="1"/>
  <c r="AN148" i="1" s="1"/>
  <c r="AT148" i="1" s="1"/>
  <c r="AD149" i="1"/>
  <c r="AN149" i="1" s="1"/>
  <c r="AT149" i="1" s="1"/>
  <c r="AE149" i="1"/>
  <c r="AO149" i="1" s="1"/>
  <c r="AD150" i="1"/>
  <c r="AN150" i="1" s="1"/>
  <c r="AT150" i="1" s="1"/>
  <c r="AE150" i="1"/>
  <c r="AO150" i="1" s="1"/>
  <c r="AD151" i="1"/>
  <c r="AN151" i="1" s="1"/>
  <c r="AT151" i="1" s="1"/>
  <c r="AE151" i="1"/>
  <c r="AO151" i="1" s="1"/>
  <c r="AD152" i="1"/>
  <c r="AN152" i="1" s="1"/>
  <c r="AT152" i="1" s="1"/>
  <c r="AD153" i="1"/>
  <c r="AN153" i="1" s="1"/>
  <c r="AT153" i="1" s="1"/>
  <c r="AD154" i="1"/>
  <c r="AN154" i="1" s="1"/>
  <c r="AT154" i="1" s="1"/>
  <c r="AE154" i="1"/>
  <c r="AO154" i="1" s="1"/>
  <c r="AD155" i="1"/>
  <c r="AN155" i="1" s="1"/>
  <c r="AT155" i="1" s="1"/>
  <c r="AE155" i="1"/>
  <c r="AO155" i="1" s="1"/>
  <c r="AD156" i="1"/>
  <c r="AN156" i="1" s="1"/>
  <c r="AT156" i="1" s="1"/>
  <c r="AE156" i="1"/>
  <c r="AO156" i="1" s="1"/>
  <c r="AD157" i="1"/>
  <c r="AN157" i="1" s="1"/>
  <c r="AT157" i="1" s="1"/>
  <c r="AE157" i="1"/>
  <c r="AO157" i="1" s="1"/>
  <c r="AD158" i="1"/>
  <c r="AN158" i="1" s="1"/>
  <c r="AT158" i="1" s="1"/>
  <c r="AE158" i="1"/>
  <c r="AO158" i="1" s="1"/>
  <c r="AD159" i="1"/>
  <c r="AN159" i="1" s="1"/>
  <c r="AT159" i="1" s="1"/>
  <c r="AD160" i="1"/>
  <c r="AN160" i="1" s="1"/>
  <c r="AT160" i="1" s="1"/>
  <c r="AE160" i="1"/>
  <c r="AO160" i="1" s="1"/>
  <c r="AD161" i="1"/>
  <c r="AN161" i="1" s="1"/>
  <c r="AT161" i="1" s="1"/>
  <c r="AE161" i="1"/>
  <c r="AO161" i="1" s="1"/>
  <c r="AD162" i="1"/>
  <c r="AN162" i="1" s="1"/>
  <c r="AT162" i="1" s="1"/>
  <c r="AE162" i="1"/>
  <c r="AO162" i="1" s="1"/>
  <c r="AD163" i="1"/>
  <c r="AN163" i="1" s="1"/>
  <c r="AT163" i="1" s="1"/>
  <c r="AD164" i="1"/>
  <c r="AN164" i="1" s="1"/>
  <c r="AT164" i="1" s="1"/>
  <c r="AE164" i="1"/>
  <c r="AO164" i="1" s="1"/>
  <c r="AD165" i="1"/>
  <c r="AN165" i="1" s="1"/>
  <c r="AT165" i="1" s="1"/>
  <c r="AE165" i="1"/>
  <c r="AO165" i="1" s="1"/>
  <c r="AD166" i="1"/>
  <c r="AN166" i="1" s="1"/>
  <c r="AT166" i="1" s="1"/>
  <c r="AD167" i="1"/>
  <c r="AN167" i="1" s="1"/>
  <c r="AT167" i="1" s="1"/>
  <c r="AE167" i="1"/>
  <c r="AO167" i="1" s="1"/>
  <c r="AD168" i="1"/>
  <c r="AN168" i="1" s="1"/>
  <c r="AT168" i="1" s="1"/>
  <c r="AE168" i="1"/>
  <c r="AO168" i="1" s="1"/>
  <c r="AD169" i="1"/>
  <c r="AN169" i="1" s="1"/>
  <c r="AT169" i="1" s="1"/>
  <c r="AE169" i="1"/>
  <c r="AO169" i="1" s="1"/>
  <c r="AD170" i="1"/>
  <c r="AN170" i="1" s="1"/>
  <c r="AT170" i="1" s="1"/>
  <c r="AE170" i="1"/>
  <c r="AO170" i="1" s="1"/>
  <c r="AD171" i="1"/>
  <c r="AN171" i="1" s="1"/>
  <c r="AT171" i="1" s="1"/>
  <c r="AD172" i="1"/>
  <c r="AN172" i="1" s="1"/>
  <c r="AT172" i="1" s="1"/>
  <c r="AE172" i="1"/>
  <c r="AO172" i="1" s="1"/>
  <c r="AD173" i="1"/>
  <c r="AN173" i="1" s="1"/>
  <c r="AT173" i="1" s="1"/>
  <c r="AE173" i="1"/>
  <c r="AO173" i="1" s="1"/>
  <c r="AD174" i="1"/>
  <c r="AN174" i="1" s="1"/>
  <c r="AT174" i="1" s="1"/>
  <c r="AE174" i="1"/>
  <c r="AO174" i="1" s="1"/>
  <c r="AD175" i="1"/>
  <c r="AN175" i="1" s="1"/>
  <c r="AT175" i="1" s="1"/>
  <c r="AE175" i="1"/>
  <c r="AO175" i="1" s="1"/>
  <c r="AD176" i="1"/>
  <c r="AN176" i="1" s="1"/>
  <c r="AT176" i="1" s="1"/>
  <c r="AD177" i="1"/>
  <c r="AN177" i="1" s="1"/>
  <c r="AT177" i="1" s="1"/>
  <c r="AD178" i="1"/>
  <c r="AN178" i="1" s="1"/>
  <c r="AT178" i="1" s="1"/>
  <c r="AE178" i="1"/>
  <c r="AO178" i="1" s="1"/>
  <c r="AD179" i="1"/>
  <c r="AN179" i="1" s="1"/>
  <c r="AT179" i="1" s="1"/>
  <c r="AE179" i="1"/>
  <c r="AO179" i="1" s="1"/>
  <c r="AD180" i="1"/>
  <c r="AN180" i="1" s="1"/>
  <c r="AT180" i="1" s="1"/>
  <c r="AD181" i="1"/>
  <c r="AN181" i="1" s="1"/>
  <c r="AT181" i="1" s="1"/>
  <c r="AE181" i="1"/>
  <c r="AO181" i="1" s="1"/>
  <c r="AD182" i="1"/>
  <c r="AN182" i="1" s="1"/>
  <c r="AT182" i="1" s="1"/>
  <c r="AE182" i="1"/>
  <c r="AO182" i="1" s="1"/>
  <c r="AD183" i="1"/>
  <c r="AN183" i="1" s="1"/>
  <c r="AT183" i="1" s="1"/>
  <c r="AE183" i="1"/>
  <c r="AO183" i="1" s="1"/>
  <c r="AD184" i="1"/>
  <c r="AN184" i="1" s="1"/>
  <c r="AT184" i="1" s="1"/>
  <c r="AE184" i="1"/>
  <c r="AO184" i="1" s="1"/>
  <c r="AD185" i="1"/>
  <c r="AN185" i="1" s="1"/>
  <c r="AT185" i="1" s="1"/>
  <c r="AD186" i="1"/>
  <c r="AN186" i="1" s="1"/>
  <c r="AT186" i="1" s="1"/>
  <c r="AE186" i="1"/>
  <c r="AO186" i="1" s="1"/>
  <c r="AD187" i="1"/>
  <c r="AN187" i="1" s="1"/>
  <c r="AT187" i="1" s="1"/>
  <c r="AE187" i="1"/>
  <c r="AO187" i="1" s="1"/>
  <c r="AD188" i="1"/>
  <c r="AN188" i="1" s="1"/>
  <c r="AT188" i="1" s="1"/>
  <c r="AE188" i="1"/>
  <c r="AO188" i="1" s="1"/>
  <c r="AD189" i="1"/>
  <c r="AN189" i="1" s="1"/>
  <c r="AT189" i="1" s="1"/>
  <c r="AE189" i="1"/>
  <c r="AO189" i="1" s="1"/>
  <c r="AD190" i="1"/>
  <c r="AN190" i="1" s="1"/>
  <c r="AT190" i="1" s="1"/>
  <c r="AE190" i="1"/>
  <c r="AO190" i="1" s="1"/>
  <c r="AD191" i="1"/>
  <c r="AN191" i="1" s="1"/>
  <c r="AT191" i="1" s="1"/>
  <c r="AE191" i="1"/>
  <c r="AO191" i="1" s="1"/>
  <c r="AD192" i="1"/>
  <c r="AN192" i="1" s="1"/>
  <c r="AT192" i="1" s="1"/>
  <c r="AD193" i="1"/>
  <c r="AN193" i="1" s="1"/>
  <c r="AT193" i="1" s="1"/>
  <c r="AE193" i="1"/>
  <c r="AO193" i="1" s="1"/>
  <c r="AD194" i="1"/>
  <c r="AN194" i="1" s="1"/>
  <c r="AT194" i="1" s="1"/>
  <c r="AE194" i="1"/>
  <c r="AO194" i="1" s="1"/>
  <c r="AD195" i="1"/>
  <c r="AN195" i="1" s="1"/>
  <c r="AT195" i="1" s="1"/>
  <c r="AD196" i="1"/>
  <c r="AN196" i="1" s="1"/>
  <c r="AT196" i="1" s="1"/>
  <c r="AD197" i="1"/>
  <c r="AN197" i="1" s="1"/>
  <c r="AT197" i="1" s="1"/>
  <c r="AD198" i="1"/>
  <c r="AN198" i="1" s="1"/>
  <c r="AT198" i="1" s="1"/>
  <c r="AE198" i="1"/>
  <c r="AO198" i="1" s="1"/>
  <c r="AD199" i="1"/>
  <c r="AN199" i="1" s="1"/>
  <c r="AT199" i="1" s="1"/>
  <c r="AD200" i="1"/>
  <c r="AN200" i="1" s="1"/>
  <c r="AT200" i="1" s="1"/>
  <c r="AD201" i="1"/>
  <c r="AN201" i="1" s="1"/>
  <c r="AT201" i="1" s="1"/>
  <c r="AE201" i="1"/>
  <c r="AO201" i="1" s="1"/>
  <c r="AD202" i="1"/>
  <c r="AN202" i="1" s="1"/>
  <c r="AT202" i="1" s="1"/>
  <c r="AE202" i="1"/>
  <c r="AO202" i="1" s="1"/>
  <c r="AD203" i="1"/>
  <c r="AN203" i="1" s="1"/>
  <c r="AT203" i="1" s="1"/>
  <c r="AE203" i="1"/>
  <c r="AO203" i="1" s="1"/>
  <c r="AD204" i="1"/>
  <c r="AN204" i="1" s="1"/>
  <c r="AT204" i="1" s="1"/>
  <c r="AE204" i="1"/>
  <c r="AO204" i="1" s="1"/>
  <c r="AD205" i="1"/>
  <c r="AN205" i="1" s="1"/>
  <c r="AT205" i="1" s="1"/>
  <c r="AD206" i="1"/>
  <c r="AN206" i="1" s="1"/>
  <c r="AT206" i="1" s="1"/>
  <c r="AE206" i="1"/>
  <c r="AO206" i="1" s="1"/>
  <c r="AD207" i="1"/>
  <c r="AN207" i="1" s="1"/>
  <c r="AT207" i="1" s="1"/>
  <c r="AE207" i="1"/>
  <c r="AO207" i="1" s="1"/>
  <c r="AD208" i="1"/>
  <c r="AN208" i="1" s="1"/>
  <c r="AT208" i="1" s="1"/>
  <c r="AE208" i="1"/>
  <c r="AO208" i="1" s="1"/>
  <c r="AD209" i="1"/>
  <c r="AN209" i="1" s="1"/>
  <c r="AT209" i="1" s="1"/>
  <c r="AD210" i="1"/>
  <c r="AN210" i="1" s="1"/>
  <c r="AT210" i="1" s="1"/>
  <c r="AE210" i="1"/>
  <c r="AO210" i="1" s="1"/>
  <c r="AD211" i="1"/>
  <c r="AN211" i="1" s="1"/>
  <c r="AT211" i="1" s="1"/>
  <c r="AE211" i="1"/>
  <c r="AO211" i="1" s="1"/>
  <c r="AD212" i="1"/>
  <c r="AN212" i="1" s="1"/>
  <c r="AT212" i="1" s="1"/>
  <c r="AE212" i="1"/>
  <c r="AO212" i="1" s="1"/>
  <c r="AD213" i="1"/>
  <c r="AN213" i="1" s="1"/>
  <c r="AT213" i="1" s="1"/>
  <c r="AE213" i="1"/>
  <c r="AO213" i="1" s="1"/>
  <c r="AD214" i="1"/>
  <c r="AN214" i="1" s="1"/>
  <c r="AT214" i="1" s="1"/>
  <c r="AE214" i="1"/>
  <c r="AO214" i="1" s="1"/>
  <c r="AD215" i="1"/>
  <c r="AN215" i="1" s="1"/>
  <c r="AT215" i="1" s="1"/>
  <c r="AD216" i="1"/>
  <c r="AN216" i="1" s="1"/>
  <c r="AT216" i="1" s="1"/>
  <c r="AE216" i="1"/>
  <c r="AO216" i="1" s="1"/>
  <c r="AD217" i="1"/>
  <c r="AN217" i="1" s="1"/>
  <c r="AT217" i="1" s="1"/>
  <c r="AE217" i="1"/>
  <c r="AO217" i="1" s="1"/>
  <c r="AD218" i="1"/>
  <c r="AN218" i="1" s="1"/>
  <c r="AT218" i="1" s="1"/>
  <c r="AE218" i="1"/>
  <c r="AO218" i="1" s="1"/>
  <c r="AD219" i="1"/>
  <c r="AN219" i="1" s="1"/>
  <c r="AT219" i="1" s="1"/>
  <c r="AE219" i="1"/>
  <c r="AO219" i="1" s="1"/>
  <c r="AD220" i="1"/>
  <c r="AN220" i="1" s="1"/>
  <c r="AT220" i="1" s="1"/>
  <c r="AD221" i="1"/>
  <c r="AN221" i="1" s="1"/>
  <c r="AT221" i="1" s="1"/>
  <c r="AE221" i="1"/>
  <c r="AO221" i="1" s="1"/>
  <c r="AD222" i="1"/>
  <c r="AN222" i="1" s="1"/>
  <c r="AT222" i="1" s="1"/>
  <c r="AE222" i="1"/>
  <c r="AO222" i="1" s="1"/>
  <c r="AD223" i="1"/>
  <c r="AN223" i="1" s="1"/>
  <c r="AT223" i="1" s="1"/>
  <c r="AE223" i="1"/>
  <c r="AO223" i="1" s="1"/>
  <c r="AD224" i="1"/>
  <c r="AN224" i="1" s="1"/>
  <c r="AT224" i="1" s="1"/>
  <c r="AE224" i="1"/>
  <c r="AO224" i="1" s="1"/>
  <c r="AD225" i="1"/>
  <c r="AN225" i="1" s="1"/>
  <c r="AT225" i="1" s="1"/>
  <c r="AE225" i="1"/>
  <c r="AO225" i="1" s="1"/>
  <c r="AD226" i="1"/>
  <c r="AN226" i="1" s="1"/>
  <c r="AT226" i="1" s="1"/>
  <c r="AE226" i="1"/>
  <c r="AO226" i="1" s="1"/>
  <c r="AD227" i="1"/>
  <c r="AN227" i="1" s="1"/>
  <c r="AT227" i="1" s="1"/>
  <c r="AE227" i="1"/>
  <c r="AO227" i="1" s="1"/>
  <c r="AD228" i="1"/>
  <c r="AN228" i="1" s="1"/>
  <c r="AT228" i="1" s="1"/>
  <c r="AE228" i="1"/>
  <c r="AO228" i="1" s="1"/>
  <c r="AD229" i="1"/>
  <c r="AN229" i="1" s="1"/>
  <c r="AT229" i="1" s="1"/>
  <c r="AE229" i="1"/>
  <c r="AO229" i="1" s="1"/>
  <c r="AD230" i="1"/>
  <c r="AN230" i="1" s="1"/>
  <c r="AT230" i="1" s="1"/>
  <c r="AD231" i="1"/>
  <c r="AN231" i="1" s="1"/>
  <c r="AT231" i="1" s="1"/>
  <c r="AD232" i="1"/>
  <c r="AN232" i="1" s="1"/>
  <c r="AT232" i="1" s="1"/>
  <c r="AD233" i="1"/>
  <c r="AN233" i="1" s="1"/>
  <c r="AD234" i="1"/>
  <c r="AN234" i="1" s="1"/>
  <c r="AT234" i="1" s="1"/>
  <c r="AD235" i="1"/>
  <c r="AN235" i="1" s="1"/>
  <c r="AT235" i="1" s="1"/>
  <c r="AE235" i="1"/>
  <c r="AO235" i="1" s="1"/>
  <c r="AD236" i="1"/>
  <c r="AN236" i="1" s="1"/>
  <c r="AT236" i="1" s="1"/>
  <c r="AD237" i="1"/>
  <c r="AN237" i="1" s="1"/>
  <c r="AT237" i="1" s="1"/>
  <c r="AE237" i="1"/>
  <c r="AO237" i="1" s="1"/>
  <c r="AD238" i="1"/>
  <c r="AN238" i="1" s="1"/>
  <c r="AT238" i="1" s="1"/>
  <c r="AE238" i="1"/>
  <c r="AO238" i="1" s="1"/>
  <c r="AD239" i="1"/>
  <c r="AN239" i="1" s="1"/>
  <c r="AT239" i="1" s="1"/>
  <c r="AE239" i="1"/>
  <c r="AO239" i="1" s="1"/>
  <c r="AD240" i="1"/>
  <c r="AN240" i="1" s="1"/>
  <c r="AT240" i="1" s="1"/>
  <c r="AE240" i="1"/>
  <c r="AO240" i="1" s="1"/>
  <c r="AD241" i="1"/>
  <c r="AN241" i="1" s="1"/>
  <c r="AT241" i="1" s="1"/>
  <c r="AE241" i="1"/>
  <c r="AO241" i="1" s="1"/>
  <c r="AD243" i="1"/>
  <c r="AN243" i="1" s="1"/>
  <c r="AT243" i="1" s="1"/>
  <c r="AE243" i="1"/>
  <c r="AO243" i="1" s="1"/>
  <c r="AD244" i="1"/>
  <c r="AN244" i="1" s="1"/>
  <c r="AT244" i="1" s="1"/>
  <c r="AE244" i="1"/>
  <c r="AO244" i="1" s="1"/>
  <c r="AD245" i="1"/>
  <c r="AN245" i="1" s="1"/>
  <c r="AT245" i="1" s="1"/>
  <c r="AE245" i="1"/>
  <c r="AO245" i="1" s="1"/>
  <c r="AD246" i="1"/>
  <c r="AN246" i="1" s="1"/>
  <c r="AT246" i="1" s="1"/>
  <c r="AD247" i="1"/>
  <c r="AN247" i="1" s="1"/>
  <c r="AT247" i="1" s="1"/>
  <c r="AE247" i="1"/>
  <c r="AO247" i="1" s="1"/>
  <c r="AD248" i="1"/>
  <c r="AN248" i="1" s="1"/>
  <c r="AT248" i="1" s="1"/>
  <c r="AE248" i="1"/>
  <c r="AO248" i="1" s="1"/>
  <c r="AD249" i="1"/>
  <c r="AN249" i="1" s="1"/>
  <c r="AT249" i="1" s="1"/>
  <c r="AE249" i="1"/>
  <c r="AO249" i="1" s="1"/>
  <c r="AD250" i="1"/>
  <c r="AN250" i="1" s="1"/>
  <c r="AT250" i="1" s="1"/>
  <c r="AD251" i="1"/>
  <c r="AN251" i="1" s="1"/>
  <c r="AT251" i="1" s="1"/>
  <c r="AE251" i="1"/>
  <c r="AO251" i="1" s="1"/>
  <c r="AD252" i="1"/>
  <c r="AN252" i="1" s="1"/>
  <c r="AT252" i="1" s="1"/>
  <c r="AE252" i="1"/>
  <c r="AO252" i="1" s="1"/>
  <c r="AD253" i="1"/>
  <c r="AN253" i="1" s="1"/>
  <c r="AT253" i="1" s="1"/>
  <c r="AE253" i="1"/>
  <c r="AO253" i="1" s="1"/>
  <c r="AD254" i="1"/>
  <c r="AN254" i="1" s="1"/>
  <c r="AT254" i="1" s="1"/>
  <c r="AD255" i="1"/>
  <c r="AN255" i="1" s="1"/>
  <c r="AT255" i="1" s="1"/>
  <c r="AE255" i="1"/>
  <c r="AO255" i="1" s="1"/>
  <c r="AD256" i="1"/>
  <c r="AN256" i="1" s="1"/>
  <c r="AT256" i="1" s="1"/>
  <c r="AE256" i="1"/>
  <c r="AO256" i="1" s="1"/>
  <c r="AD257" i="1"/>
  <c r="AN257" i="1" s="1"/>
  <c r="AT257" i="1" s="1"/>
  <c r="AE257" i="1"/>
  <c r="AO257" i="1" s="1"/>
  <c r="AD258" i="1"/>
  <c r="AN258" i="1" s="1"/>
  <c r="AT258" i="1" s="1"/>
  <c r="AE258" i="1"/>
  <c r="AO258" i="1" s="1"/>
  <c r="AD259" i="1"/>
  <c r="AN259" i="1" s="1"/>
  <c r="AT259" i="1" s="1"/>
  <c r="AE259" i="1"/>
  <c r="AO259" i="1" s="1"/>
  <c r="AD260" i="1"/>
  <c r="AN260" i="1" s="1"/>
  <c r="AT260" i="1" s="1"/>
  <c r="AE260" i="1"/>
  <c r="AO260" i="1" s="1"/>
  <c r="AD261" i="1"/>
  <c r="AN261" i="1" s="1"/>
  <c r="AT261" i="1" s="1"/>
  <c r="AE261" i="1"/>
  <c r="AO261" i="1" s="1"/>
  <c r="AD262" i="1"/>
  <c r="AN262" i="1" s="1"/>
  <c r="AT262" i="1" s="1"/>
  <c r="AD263" i="1"/>
  <c r="AN263" i="1" s="1"/>
  <c r="AT263" i="1" s="1"/>
  <c r="AE263" i="1"/>
  <c r="AO263" i="1" s="1"/>
  <c r="AD264" i="1"/>
  <c r="AN264" i="1" s="1"/>
  <c r="AT264" i="1" s="1"/>
  <c r="AD265" i="1"/>
  <c r="AN265" i="1" s="1"/>
  <c r="AT265" i="1" s="1"/>
  <c r="AE265" i="1"/>
  <c r="AO265" i="1" s="1"/>
  <c r="AD266" i="1"/>
  <c r="AN266" i="1" s="1"/>
  <c r="AT266" i="1" s="1"/>
  <c r="AD267" i="1"/>
  <c r="AN267" i="1" s="1"/>
  <c r="AT267" i="1" s="1"/>
  <c r="AE267" i="1"/>
  <c r="AO267" i="1" s="1"/>
  <c r="AD268" i="1"/>
  <c r="AN268" i="1" s="1"/>
  <c r="AT268" i="1" s="1"/>
  <c r="AE268" i="1"/>
  <c r="AO268" i="1" s="1"/>
  <c r="AD269" i="1"/>
  <c r="AN269" i="1" s="1"/>
  <c r="AT269" i="1" s="1"/>
  <c r="AE269" i="1"/>
  <c r="AO269" i="1" s="1"/>
  <c r="AD270" i="1"/>
  <c r="AN270" i="1" s="1"/>
  <c r="AT270" i="1" s="1"/>
  <c r="AD271" i="1"/>
  <c r="AN271" i="1" s="1"/>
  <c r="AT271" i="1" s="1"/>
  <c r="AE271" i="1"/>
  <c r="AO271" i="1" s="1"/>
  <c r="AD272" i="1"/>
  <c r="AN272" i="1" s="1"/>
  <c r="AT272" i="1" s="1"/>
  <c r="AE272" i="1"/>
  <c r="AO272" i="1" s="1"/>
  <c r="AD273" i="1"/>
  <c r="AN273" i="1" s="1"/>
  <c r="AT273" i="1" s="1"/>
  <c r="AE273" i="1"/>
  <c r="AO273" i="1" s="1"/>
  <c r="AD274" i="1"/>
  <c r="AN274" i="1" s="1"/>
  <c r="AT274" i="1" s="1"/>
  <c r="AD275" i="1"/>
  <c r="AN275" i="1" s="1"/>
  <c r="AT275" i="1" s="1"/>
  <c r="AE275" i="1"/>
  <c r="AO275" i="1" s="1"/>
  <c r="AD276" i="1"/>
  <c r="AN276" i="1" s="1"/>
  <c r="AT276" i="1" s="1"/>
  <c r="AE276" i="1"/>
  <c r="AO276" i="1" s="1"/>
  <c r="AD277" i="1"/>
  <c r="AN277" i="1" s="1"/>
  <c r="AT277" i="1" s="1"/>
  <c r="AD278" i="1"/>
  <c r="AN278" i="1" s="1"/>
  <c r="AT278" i="1" s="1"/>
  <c r="AE278" i="1"/>
  <c r="AO278" i="1" s="1"/>
  <c r="AD279" i="1"/>
  <c r="AN279" i="1" s="1"/>
  <c r="AT279" i="1" s="1"/>
  <c r="AD280" i="1"/>
  <c r="AN280" i="1" s="1"/>
  <c r="AT280" i="1" s="1"/>
  <c r="AE280" i="1"/>
  <c r="AO280" i="1" s="1"/>
  <c r="AD281" i="1"/>
  <c r="AN281" i="1" s="1"/>
  <c r="AT281" i="1" s="1"/>
  <c r="AD282" i="1"/>
  <c r="AN282" i="1" s="1"/>
  <c r="AT282" i="1" s="1"/>
  <c r="AE282" i="1"/>
  <c r="AO282" i="1" s="1"/>
  <c r="AD283" i="1"/>
  <c r="AN283" i="1" s="1"/>
  <c r="AT283" i="1" s="1"/>
  <c r="AD284" i="1"/>
  <c r="AN284" i="1" s="1"/>
  <c r="AT284" i="1" s="1"/>
  <c r="AE284" i="1"/>
  <c r="AO284" i="1" s="1"/>
  <c r="AD285" i="1"/>
  <c r="AN285" i="1" s="1"/>
  <c r="AT285" i="1" s="1"/>
  <c r="AE285" i="1"/>
  <c r="AO285" i="1" s="1"/>
  <c r="AD286" i="1"/>
  <c r="AN286" i="1" s="1"/>
  <c r="AT286" i="1" s="1"/>
  <c r="AE286" i="1"/>
  <c r="AO286" i="1" s="1"/>
  <c r="AD287" i="1"/>
  <c r="AN287" i="1" s="1"/>
  <c r="AT287" i="1" s="1"/>
  <c r="AD288" i="1"/>
  <c r="AN288" i="1" s="1"/>
  <c r="AT288" i="1" s="1"/>
  <c r="AE288" i="1"/>
  <c r="AO288" i="1" s="1"/>
  <c r="AD289" i="1"/>
  <c r="AN289" i="1" s="1"/>
  <c r="AT289" i="1" s="1"/>
  <c r="AD290" i="1"/>
  <c r="AN290" i="1" s="1"/>
  <c r="AT290" i="1" s="1"/>
  <c r="AE290" i="1"/>
  <c r="AO290" i="1" s="1"/>
  <c r="AD291" i="1"/>
  <c r="AN291" i="1" s="1"/>
  <c r="AT291" i="1" s="1"/>
  <c r="AE291" i="1"/>
  <c r="AO291" i="1" s="1"/>
  <c r="AD292" i="1"/>
  <c r="AN292" i="1" s="1"/>
  <c r="AT292" i="1" s="1"/>
  <c r="AE292" i="1"/>
  <c r="AO292" i="1" s="1"/>
  <c r="AD293" i="1"/>
  <c r="AN293" i="1" s="1"/>
  <c r="AT293" i="1" s="1"/>
  <c r="AE293" i="1"/>
  <c r="AO293" i="1" s="1"/>
  <c r="AD294" i="1"/>
  <c r="AN294" i="1" s="1"/>
  <c r="AT294" i="1" s="1"/>
  <c r="AE294" i="1"/>
  <c r="AO294" i="1" s="1"/>
  <c r="AD295" i="1"/>
  <c r="AN295" i="1" s="1"/>
  <c r="AT295" i="1" s="1"/>
  <c r="AE295" i="1"/>
  <c r="AO295" i="1" s="1"/>
  <c r="AD296" i="1"/>
  <c r="AN296" i="1" s="1"/>
  <c r="AT296" i="1" s="1"/>
  <c r="AD297" i="1"/>
  <c r="AN297" i="1" s="1"/>
  <c r="AT297" i="1" s="1"/>
  <c r="AE297" i="1"/>
  <c r="AO297" i="1" s="1"/>
  <c r="AE6" i="1"/>
  <c r="AO6" i="1" s="1"/>
  <c r="AD6" i="1"/>
  <c r="AN6" i="1" s="1"/>
  <c r="AT6" i="1" s="1"/>
  <c r="AF221" i="1"/>
  <c r="AF213" i="1"/>
  <c r="AF209" i="1"/>
  <c r="AF201" i="1"/>
  <c r="AF197" i="1"/>
  <c r="AF189" i="1"/>
  <c r="AF185" i="1"/>
  <c r="AF181" i="1"/>
  <c r="AF173" i="1"/>
  <c r="AF169" i="1"/>
  <c r="AF157" i="1"/>
  <c r="AF153" i="1"/>
  <c r="AF137" i="1"/>
  <c r="AF133" i="1"/>
  <c r="AF129" i="1"/>
  <c r="AF121" i="1"/>
  <c r="AF117" i="1"/>
  <c r="AF113" i="1"/>
  <c r="AF109" i="1"/>
  <c r="AF101" i="1"/>
  <c r="AF93" i="1"/>
  <c r="AF89" i="1"/>
  <c r="AF85" i="1"/>
  <c r="AF77" i="1"/>
  <c r="AF73" i="1"/>
  <c r="AF69" i="1"/>
  <c r="AF61" i="1"/>
  <c r="AF53" i="1"/>
  <c r="AF49" i="1"/>
  <c r="AF45" i="1"/>
  <c r="AF44" i="1"/>
  <c r="AF41" i="1"/>
  <c r="AF40" i="1"/>
  <c r="AF36" i="1"/>
  <c r="AF31" i="1"/>
  <c r="AF29" i="1"/>
  <c r="AF28" i="1"/>
  <c r="AF25" i="1"/>
  <c r="AF23" i="1"/>
  <c r="AF21" i="1"/>
  <c r="AF20" i="1"/>
  <c r="AF19" i="1"/>
  <c r="AF17" i="1"/>
  <c r="AF15" i="1"/>
  <c r="AF7" i="1"/>
  <c r="AF14" i="1"/>
  <c r="AF22" i="1"/>
  <c r="AF38" i="1"/>
  <c r="AF39" i="1"/>
  <c r="AF42" i="1"/>
  <c r="AF47" i="1"/>
  <c r="AF51" i="1"/>
  <c r="AF56" i="1"/>
  <c r="AF58" i="1"/>
  <c r="AF59" i="1"/>
  <c r="AF62" i="1"/>
  <c r="AF63" i="1"/>
  <c r="AF66" i="1"/>
  <c r="AF67" i="1"/>
  <c r="AF68" i="1"/>
  <c r="AF71" i="1"/>
  <c r="AF72" i="1"/>
  <c r="AF75" i="1"/>
  <c r="AF76" i="1"/>
  <c r="AF78" i="1"/>
  <c r="AF82" i="1"/>
  <c r="AF84" i="1"/>
  <c r="AF88" i="1"/>
  <c r="AF90" i="1"/>
  <c r="AF94" i="1"/>
  <c r="AF95" i="1"/>
  <c r="AF98" i="1"/>
  <c r="AF100" i="1"/>
  <c r="AF103" i="1"/>
  <c r="AF106" i="1"/>
  <c r="AF108" i="1"/>
  <c r="AF110" i="1"/>
  <c r="AF111" i="1"/>
  <c r="AF114" i="1"/>
  <c r="AF115" i="1"/>
  <c r="AF119" i="1"/>
  <c r="AF122" i="1"/>
  <c r="AF123" i="1"/>
  <c r="AF126" i="1"/>
  <c r="AF131" i="1"/>
  <c r="AF135" i="1"/>
  <c r="AF139" i="1"/>
  <c r="AF142" i="1"/>
  <c r="AF143" i="1"/>
  <c r="AF146" i="1"/>
  <c r="AF151" i="1"/>
  <c r="AF152" i="1"/>
  <c r="AF155" i="1"/>
  <c r="AF156" i="1"/>
  <c r="AF158" i="1"/>
  <c r="AF159" i="1"/>
  <c r="AF162" i="1"/>
  <c r="AF167" i="1"/>
  <c r="AF171" i="1"/>
  <c r="AF172" i="1"/>
  <c r="AF175" i="1"/>
  <c r="AF178" i="1"/>
  <c r="AF179" i="1"/>
  <c r="AF183" i="1"/>
  <c r="AF187" i="1"/>
  <c r="AF188" i="1"/>
  <c r="AF190" i="1"/>
  <c r="AF194" i="1"/>
  <c r="AF195" i="1"/>
  <c r="AF207" i="1"/>
  <c r="AF216" i="1"/>
  <c r="AF222" i="1"/>
  <c r="AF230" i="1"/>
  <c r="AF231" i="1"/>
  <c r="AF235" i="1"/>
  <c r="AF237" i="1"/>
  <c r="AF244" i="1"/>
  <c r="AF246" i="1"/>
  <c r="AF247" i="1"/>
  <c r="AF256" i="1"/>
  <c r="AF258" i="1"/>
  <c r="AF260" i="1"/>
  <c r="AF264" i="1"/>
  <c r="AF267" i="1"/>
  <c r="AF272" i="1"/>
  <c r="AF276" i="1"/>
  <c r="AF279" i="1"/>
  <c r="AF291" i="1"/>
  <c r="AC283" i="1"/>
  <c r="AE283" i="1" s="1"/>
  <c r="AO283" i="1" s="1"/>
  <c r="AC279" i="1"/>
  <c r="AC264" i="1"/>
  <c r="AC254" i="1"/>
  <c r="AE254" i="1" s="1"/>
  <c r="AO254" i="1" s="1"/>
  <c r="AC250" i="1"/>
  <c r="AC236" i="1"/>
  <c r="AC232" i="1"/>
  <c r="AE232" i="1" s="1"/>
  <c r="AO232" i="1" s="1"/>
  <c r="AC205" i="1"/>
  <c r="AC199" i="1"/>
  <c r="AE199" i="1" s="1"/>
  <c r="AO199" i="1" s="1"/>
  <c r="AC195" i="1"/>
  <c r="AC180" i="1"/>
  <c r="AC159" i="1"/>
  <c r="AC104" i="1"/>
  <c r="AE104" i="1" s="1"/>
  <c r="AO104" i="1" s="1"/>
  <c r="AC74" i="1"/>
  <c r="AE74" i="1" s="1"/>
  <c r="AO74" i="1" s="1"/>
  <c r="AC29" i="1"/>
  <c r="AE29" i="1" s="1"/>
  <c r="AO29" i="1" s="1"/>
  <c r="AC25" i="1"/>
  <c r="AE25" i="1" s="1"/>
  <c r="AO25" i="1" s="1"/>
  <c r="AC16" i="1"/>
  <c r="AF243" i="1" l="1"/>
  <c r="AF296" i="1"/>
  <c r="AF275" i="1"/>
  <c r="AF263" i="1"/>
  <c r="AF238" i="1"/>
  <c r="AF206" i="1"/>
  <c r="AF225" i="1"/>
  <c r="AF99" i="1"/>
  <c r="AF83" i="1"/>
  <c r="AF8" i="1"/>
  <c r="AF288" i="1"/>
  <c r="AF251" i="1"/>
  <c r="AF226" i="1"/>
  <c r="AF215" i="1"/>
  <c r="AF204" i="1"/>
  <c r="AF191" i="1"/>
  <c r="AF116" i="1"/>
  <c r="AF284" i="1"/>
  <c r="AF239" i="1"/>
  <c r="AF234" i="1"/>
  <c r="AF211" i="1"/>
  <c r="AF199" i="1"/>
  <c r="AF255" i="1"/>
  <c r="AF295" i="1"/>
  <c r="AF268" i="1"/>
  <c r="AF254" i="1"/>
  <c r="AF241" i="1"/>
  <c r="AF229" i="1"/>
  <c r="AF223" i="1"/>
  <c r="AF203" i="1"/>
  <c r="AF174" i="1"/>
  <c r="AF120" i="1"/>
  <c r="AF79" i="1"/>
  <c r="AF43" i="1"/>
  <c r="AF34" i="1"/>
  <c r="AF24" i="1"/>
  <c r="AF81" i="1"/>
  <c r="AF97" i="1"/>
  <c r="AF165" i="1"/>
  <c r="AF248" i="1"/>
  <c r="AF252" i="1"/>
  <c r="AF227" i="1"/>
  <c r="AF11" i="1"/>
  <c r="AF149" i="1"/>
  <c r="AF280" i="1"/>
  <c r="AT233" i="1"/>
  <c r="AF278" i="1"/>
  <c r="AF273" i="1"/>
  <c r="AF266" i="1"/>
  <c r="AF261" i="1"/>
  <c r="AF233" i="1"/>
  <c r="AF208" i="1"/>
  <c r="AF182" i="1"/>
  <c r="AF170" i="1"/>
  <c r="AF65" i="1"/>
  <c r="AF60" i="1"/>
  <c r="AF32" i="1"/>
  <c r="AF259" i="1"/>
  <c r="AF136" i="1"/>
  <c r="AF130" i="1"/>
  <c r="AF50" i="1"/>
  <c r="AF30" i="1"/>
  <c r="AF48" i="1"/>
  <c r="AF6" i="1"/>
  <c r="AF294" i="1"/>
  <c r="AF292" i="1"/>
  <c r="AF290" i="1"/>
  <c r="AF287" i="1"/>
  <c r="AF285" i="1"/>
  <c r="AF277" i="1"/>
  <c r="AF270" i="1"/>
  <c r="AF245" i="1"/>
  <c r="AF240" i="1"/>
  <c r="AF232" i="1"/>
  <c r="AF214" i="1"/>
  <c r="AF212" i="1"/>
  <c r="AF210" i="1"/>
  <c r="AF205" i="1"/>
  <c r="AF198" i="1"/>
  <c r="AF192" i="1"/>
  <c r="AF186" i="1"/>
  <c r="AF176" i="1"/>
  <c r="AF154" i="1"/>
  <c r="AF144" i="1"/>
  <c r="AF124" i="1"/>
  <c r="AF118" i="1"/>
  <c r="AF104" i="1"/>
  <c r="AF102" i="1"/>
  <c r="AF91" i="1"/>
  <c r="AF87" i="1"/>
  <c r="AF64" i="1"/>
  <c r="AF54" i="1"/>
  <c r="AF27" i="1"/>
  <c r="AF13" i="1"/>
  <c r="AF297" i="1"/>
  <c r="AF257" i="1"/>
  <c r="AF250" i="1"/>
  <c r="AF236" i="1"/>
  <c r="AF177" i="1"/>
  <c r="AF138" i="1"/>
  <c r="AF57" i="1"/>
  <c r="AF127" i="1"/>
  <c r="AF107" i="1"/>
  <c r="AF92" i="1"/>
  <c r="AF55" i="1"/>
  <c r="AF105" i="1"/>
  <c r="AF193" i="1"/>
  <c r="AF289" i="1"/>
  <c r="AF282" i="1"/>
  <c r="AF274" i="1"/>
  <c r="AF265" i="1"/>
  <c r="AF262" i="1"/>
  <c r="AF249" i="1"/>
  <c r="AF220" i="1"/>
  <c r="AF218" i="1"/>
  <c r="AF200" i="1"/>
  <c r="AF160" i="1"/>
  <c r="AF148" i="1"/>
  <c r="AF141" i="1"/>
  <c r="AF96" i="1"/>
  <c r="AF33" i="1"/>
  <c r="AF26" i="1"/>
  <c r="AF12" i="1"/>
  <c r="AF10" i="1"/>
  <c r="AF283" i="1"/>
  <c r="AF163" i="1"/>
  <c r="AF134" i="1"/>
  <c r="AF74" i="1"/>
  <c r="AF37" i="1"/>
  <c r="AF184" i="1"/>
  <c r="AF168" i="1"/>
  <c r="AF271" i="1"/>
  <c r="AF219" i="1"/>
  <c r="AF147" i="1"/>
  <c r="AF140" i="1"/>
  <c r="AF132" i="1"/>
  <c r="AF52" i="1"/>
  <c r="AF46" i="1"/>
  <c r="AF18" i="1"/>
  <c r="AF9" i="1"/>
  <c r="AF125" i="1"/>
  <c r="AF145" i="1"/>
  <c r="AF161" i="1"/>
  <c r="AF217" i="1"/>
  <c r="AF293" i="1"/>
  <c r="AF286" i="1"/>
  <c r="AF281" i="1"/>
  <c r="AF269" i="1"/>
  <c r="AF253" i="1"/>
  <c r="AF228" i="1"/>
  <c r="AF224" i="1"/>
  <c r="AF202" i="1"/>
  <c r="AF196" i="1"/>
  <c r="AF180" i="1"/>
  <c r="AF166" i="1"/>
  <c r="AF164" i="1"/>
  <c r="AF150" i="1"/>
  <c r="AF128" i="1"/>
  <c r="AF112" i="1"/>
  <c r="AF86" i="1"/>
  <c r="AF80" i="1"/>
  <c r="AF70" i="1"/>
  <c r="AF35" i="1"/>
  <c r="AF16" i="1"/>
  <c r="AF4" i="1" l="1"/>
  <c r="AC296" i="1"/>
  <c r="AC289" i="1"/>
  <c r="AC287" i="1"/>
  <c r="AC281" i="1"/>
  <c r="AC277" i="1"/>
  <c r="AC262" i="1"/>
  <c r="AC246" i="1"/>
  <c r="AC234" i="1"/>
  <c r="AC230" i="1"/>
  <c r="AC220" i="1"/>
  <c r="AC215" i="1"/>
  <c r="AC209" i="1"/>
  <c r="AC200" i="1"/>
  <c r="AC197" i="1"/>
  <c r="AE197" i="1" s="1"/>
  <c r="AO197" i="1" s="1"/>
  <c r="AC192" i="1"/>
  <c r="AC185" i="1"/>
  <c r="AC177" i="1"/>
  <c r="AC176" i="1"/>
  <c r="AC171" i="1"/>
  <c r="AC166" i="1"/>
  <c r="AC163" i="1"/>
  <c r="AC153" i="1"/>
  <c r="AC152" i="1"/>
  <c r="AC148" i="1"/>
  <c r="AC144" i="1"/>
  <c r="AE144" i="1" s="1"/>
  <c r="AO144" i="1" s="1"/>
  <c r="AC141" i="1"/>
  <c r="AC128" i="1"/>
  <c r="AC127" i="1"/>
  <c r="AC124" i="1"/>
  <c r="AC117" i="1"/>
  <c r="AC114" i="1"/>
  <c r="AC101" i="1"/>
  <c r="AC98" i="1"/>
  <c r="AC95" i="1"/>
  <c r="AC92" i="1"/>
  <c r="AC91" i="1"/>
  <c r="AC78" i="1"/>
  <c r="AC72" i="1"/>
  <c r="AC65" i="1"/>
  <c r="AC64" i="1"/>
  <c r="AC60" i="1"/>
  <c r="AC57" i="1"/>
  <c r="AC54" i="1"/>
  <c r="AC53" i="1"/>
  <c r="AC44" i="1"/>
  <c r="AC37" i="1"/>
  <c r="AC35" i="1"/>
  <c r="AC26" i="1"/>
  <c r="AC19" i="1"/>
  <c r="AC12" i="1"/>
  <c r="AC8" i="1"/>
  <c r="AE8" i="1" s="1"/>
  <c r="AO8" i="1" s="1"/>
  <c r="AA296" i="1" l="1"/>
  <c r="AA289" i="1"/>
  <c r="AA287" i="1"/>
  <c r="AA281" i="1"/>
  <c r="AA279" i="1"/>
  <c r="AE279" i="1" s="1"/>
  <c r="AO279" i="1" s="1"/>
  <c r="AA274" i="1"/>
  <c r="AE274" i="1" s="1"/>
  <c r="AO274" i="1" s="1"/>
  <c r="AA270" i="1"/>
  <c r="AA266" i="1"/>
  <c r="AA264" i="1"/>
  <c r="AA246" i="1"/>
  <c r="AA234" i="1"/>
  <c r="AA233" i="1"/>
  <c r="AA230" i="1"/>
  <c r="AA220" i="1"/>
  <c r="AA215" i="1"/>
  <c r="AA209" i="1"/>
  <c r="AA205" i="1"/>
  <c r="AE205" i="1" s="1"/>
  <c r="AO205" i="1" s="1"/>
  <c r="AA200" i="1"/>
  <c r="AA196" i="1"/>
  <c r="AE196" i="1" s="1"/>
  <c r="AO196" i="1" s="1"/>
  <c r="AA195" i="1"/>
  <c r="AA177" i="1"/>
  <c r="AA176" i="1"/>
  <c r="AA171" i="1"/>
  <c r="AA166" i="1"/>
  <c r="AA159" i="1"/>
  <c r="AA153" i="1"/>
  <c r="AE153" i="1" s="1"/>
  <c r="AO153" i="1" s="1"/>
  <c r="AA152" i="1"/>
  <c r="AA148" i="1"/>
  <c r="AA141" i="1"/>
  <c r="AA128" i="1"/>
  <c r="AA127" i="1"/>
  <c r="AA124" i="1"/>
  <c r="AE124" i="1" s="1"/>
  <c r="AO124" i="1" s="1"/>
  <c r="AA117" i="1"/>
  <c r="AA114" i="1"/>
  <c r="AA108" i="1"/>
  <c r="AA98" i="1"/>
  <c r="AA95" i="1"/>
  <c r="AA91" i="1"/>
  <c r="AA72" i="1"/>
  <c r="AA65" i="1"/>
  <c r="AA64" i="1"/>
  <c r="AA58" i="1"/>
  <c r="AE58" i="1" s="1"/>
  <c r="AO58" i="1" s="1"/>
  <c r="AA57" i="1"/>
  <c r="AA54" i="1"/>
  <c r="AA53" i="1"/>
  <c r="AA44" i="1"/>
  <c r="AA37" i="1"/>
  <c r="AA35" i="1"/>
  <c r="AA26" i="1"/>
  <c r="AA19" i="1"/>
  <c r="AA16" i="1"/>
  <c r="AA12" i="1"/>
  <c r="AE12" i="1" s="1"/>
  <c r="AO12" i="1" s="1"/>
  <c r="Y296" i="1" l="1"/>
  <c r="AE296" i="1" s="1"/>
  <c r="AO296" i="1" s="1"/>
  <c r="Y289" i="1"/>
  <c r="AE289" i="1" s="1"/>
  <c r="AO289" i="1" s="1"/>
  <c r="Y287" i="1"/>
  <c r="AE287" i="1" s="1"/>
  <c r="AO287" i="1" s="1"/>
  <c r="Y281" i="1"/>
  <c r="AE281" i="1" s="1"/>
  <c r="AO281" i="1" s="1"/>
  <c r="Y277" i="1"/>
  <c r="AE277" i="1" s="1"/>
  <c r="AO277" i="1" s="1"/>
  <c r="Y270" i="1"/>
  <c r="AE270" i="1" s="1"/>
  <c r="AO270" i="1" s="1"/>
  <c r="Y266" i="1"/>
  <c r="AE266" i="1" s="1"/>
  <c r="AO266" i="1" s="1"/>
  <c r="Y264" i="1"/>
  <c r="AE264" i="1" s="1"/>
  <c r="AO264" i="1" s="1"/>
  <c r="Y262" i="1"/>
  <c r="AE262" i="1" s="1"/>
  <c r="AO262" i="1" s="1"/>
  <c r="Y250" i="1"/>
  <c r="AE250" i="1" s="1"/>
  <c r="AO250" i="1" s="1"/>
  <c r="Y246" i="1"/>
  <c r="AE246" i="1" s="1"/>
  <c r="AO246" i="1" s="1"/>
  <c r="Y236" i="1"/>
  <c r="AE236" i="1" s="1"/>
  <c r="AO236" i="1" s="1"/>
  <c r="Y234" i="1"/>
  <c r="AE234" i="1" s="1"/>
  <c r="AO234" i="1" s="1"/>
  <c r="Y233" i="1"/>
  <c r="AE233" i="1" s="1"/>
  <c r="AO233" i="1" s="1"/>
  <c r="Y231" i="1"/>
  <c r="AE231" i="1" s="1"/>
  <c r="AO231" i="1" s="1"/>
  <c r="Y230" i="1"/>
  <c r="AE230" i="1" s="1"/>
  <c r="AO230" i="1" s="1"/>
  <c r="Y220" i="1"/>
  <c r="AE220" i="1" s="1"/>
  <c r="AO220" i="1" s="1"/>
  <c r="Y215" i="1"/>
  <c r="AE215" i="1" s="1"/>
  <c r="AO215" i="1" s="1"/>
  <c r="Y209" i="1"/>
  <c r="AE209" i="1" s="1"/>
  <c r="AO209" i="1" s="1"/>
  <c r="Y200" i="1"/>
  <c r="AE200" i="1" s="1"/>
  <c r="AO200" i="1" s="1"/>
  <c r="Y195" i="1"/>
  <c r="AE195" i="1" s="1"/>
  <c r="AO195" i="1" s="1"/>
  <c r="Y192" i="1"/>
  <c r="AE192" i="1" s="1"/>
  <c r="AO192" i="1" s="1"/>
  <c r="Y185" i="1"/>
  <c r="AE185" i="1" s="1"/>
  <c r="AO185" i="1" s="1"/>
  <c r="Y180" i="1"/>
  <c r="AE180" i="1" s="1"/>
  <c r="AO180" i="1" s="1"/>
  <c r="Y177" i="1"/>
  <c r="AE177" i="1" s="1"/>
  <c r="AO177" i="1" s="1"/>
  <c r="Y176" i="1"/>
  <c r="AE176" i="1" s="1"/>
  <c r="AO176" i="1" s="1"/>
  <c r="Y171" i="1"/>
  <c r="AE171" i="1" s="1"/>
  <c r="AO171" i="1" s="1"/>
  <c r="Y166" i="1"/>
  <c r="AE166" i="1" s="1"/>
  <c r="AO166" i="1" s="1"/>
  <c r="Y163" i="1"/>
  <c r="AE163" i="1" s="1"/>
  <c r="AO163" i="1" s="1"/>
  <c r="Y159" i="1"/>
  <c r="AE159" i="1" s="1"/>
  <c r="AO159" i="1" s="1"/>
  <c r="Y152" i="1"/>
  <c r="AE152" i="1" s="1"/>
  <c r="AO152" i="1" s="1"/>
  <c r="Y148" i="1"/>
  <c r="AE148" i="1" s="1"/>
  <c r="AO148" i="1" s="1"/>
  <c r="Y141" i="1"/>
  <c r="AE141" i="1" s="1"/>
  <c r="AO141" i="1" s="1"/>
  <c r="Y128" i="1"/>
  <c r="AE128" i="1" s="1"/>
  <c r="AO128" i="1" s="1"/>
  <c r="Y127" i="1"/>
  <c r="AE127" i="1" s="1"/>
  <c r="AO127" i="1" s="1"/>
  <c r="Y117" i="1"/>
  <c r="AE117" i="1" s="1"/>
  <c r="AO117" i="1" s="1"/>
  <c r="Y114" i="1"/>
  <c r="AE114" i="1" s="1"/>
  <c r="AO114" i="1" s="1"/>
  <c r="Y108" i="1"/>
  <c r="AE108" i="1" s="1"/>
  <c r="AO108" i="1" s="1"/>
  <c r="AE101" i="1"/>
  <c r="AO101" i="1" s="1"/>
  <c r="Y100" i="1"/>
  <c r="AE100" i="1" s="1"/>
  <c r="AO100" i="1" s="1"/>
  <c r="Y98" i="1"/>
  <c r="AE98" i="1" s="1"/>
  <c r="AO98" i="1" s="1"/>
  <c r="Y95" i="1"/>
  <c r="AE95" i="1" s="1"/>
  <c r="AO95" i="1" s="1"/>
  <c r="Y92" i="1"/>
  <c r="AE92" i="1" s="1"/>
  <c r="AO92" i="1" s="1"/>
  <c r="Y91" i="1"/>
  <c r="AE91" i="1" s="1"/>
  <c r="AO91" i="1" s="1"/>
  <c r="Y79" i="1"/>
  <c r="AE79" i="1" s="1"/>
  <c r="AO79" i="1" s="1"/>
  <c r="Y78" i="1"/>
  <c r="AE78" i="1" s="1"/>
  <c r="AO78" i="1" s="1"/>
  <c r="Y72" i="1"/>
  <c r="AE72" i="1" s="1"/>
  <c r="AO72" i="1" s="1"/>
  <c r="Y65" i="1"/>
  <c r="AE65" i="1" s="1"/>
  <c r="AO65" i="1" s="1"/>
  <c r="Y64" i="1"/>
  <c r="AE64" i="1" s="1"/>
  <c r="AO64" i="1" s="1"/>
  <c r="Y60" i="1"/>
  <c r="AE60" i="1" s="1"/>
  <c r="AO60" i="1" s="1"/>
  <c r="Y57" i="1"/>
  <c r="AE57" i="1" s="1"/>
  <c r="AO57" i="1" s="1"/>
  <c r="Y54" i="1"/>
  <c r="AE54" i="1" s="1"/>
  <c r="AO54" i="1" s="1"/>
  <c r="Y53" i="1"/>
  <c r="AE53" i="1" s="1"/>
  <c r="AO53" i="1" s="1"/>
  <c r="Y44" i="1"/>
  <c r="AE44" i="1" s="1"/>
  <c r="AO44" i="1" s="1"/>
  <c r="Y37" i="1"/>
  <c r="AE37" i="1" s="1"/>
  <c r="AO37" i="1" s="1"/>
  <c r="Y35" i="1"/>
  <c r="AE35" i="1" s="1"/>
  <c r="AO35" i="1" s="1"/>
  <c r="Y33" i="1"/>
  <c r="AE33" i="1" s="1"/>
  <c r="AO33" i="1" s="1"/>
  <c r="Y26" i="1"/>
  <c r="AE26" i="1" s="1"/>
  <c r="AO26" i="1" s="1"/>
  <c r="Y19" i="1"/>
  <c r="AE19" i="1" s="1"/>
  <c r="AO19" i="1" s="1"/>
  <c r="Y16" i="1"/>
  <c r="AE16" i="1" s="1"/>
  <c r="AO16" i="1" s="1"/>
  <c r="W7" i="1" l="1"/>
  <c r="W8" i="1"/>
  <c r="W9" i="1"/>
  <c r="W10" i="1"/>
  <c r="W14" i="1"/>
  <c r="W15" i="1"/>
  <c r="W17" i="1"/>
  <c r="W18" i="1"/>
  <c r="W20" i="1"/>
  <c r="W21" i="1"/>
  <c r="W22" i="1"/>
  <c r="W23" i="1"/>
  <c r="W24" i="1"/>
  <c r="W25" i="1"/>
  <c r="W27" i="1"/>
  <c r="W28" i="1"/>
  <c r="W30" i="1"/>
  <c r="W31" i="1"/>
  <c r="W32" i="1"/>
  <c r="W34" i="1"/>
  <c r="W36" i="1"/>
  <c r="W38" i="1"/>
  <c r="W39" i="1"/>
  <c r="W40" i="1"/>
  <c r="W41" i="1"/>
  <c r="W42" i="1"/>
  <c r="W43" i="1"/>
  <c r="W45" i="1"/>
  <c r="W46" i="1"/>
  <c r="W47" i="1"/>
  <c r="W48" i="1"/>
  <c r="W49" i="1"/>
  <c r="W50" i="1"/>
  <c r="W51" i="1"/>
  <c r="W52" i="1"/>
  <c r="W55" i="1"/>
  <c r="W56" i="1"/>
  <c r="W58" i="1"/>
  <c r="W59" i="1"/>
  <c r="W61" i="1"/>
  <c r="W62" i="1"/>
  <c r="W63" i="1"/>
  <c r="W66" i="1"/>
  <c r="W67" i="1"/>
  <c r="W68" i="1"/>
  <c r="W69" i="1"/>
  <c r="W70" i="1"/>
  <c r="W71" i="1"/>
  <c r="W73" i="1"/>
  <c r="W75" i="1"/>
  <c r="W76" i="1"/>
  <c r="W77" i="1"/>
  <c r="W79" i="1"/>
  <c r="W80" i="1"/>
  <c r="W81" i="1"/>
  <c r="W82" i="1"/>
  <c r="W83" i="1"/>
  <c r="W84" i="1"/>
  <c r="W85" i="1"/>
  <c r="W86" i="1"/>
  <c r="W88" i="1"/>
  <c r="W89" i="1"/>
  <c r="W90" i="1"/>
  <c r="W93" i="1"/>
  <c r="W94" i="1"/>
  <c r="W96" i="1"/>
  <c r="W97" i="1"/>
  <c r="W99" i="1"/>
  <c r="W100" i="1"/>
  <c r="W102" i="1"/>
  <c r="W103" i="1"/>
  <c r="W105" i="1"/>
  <c r="W106" i="1"/>
  <c r="W107" i="1"/>
  <c r="W109" i="1"/>
  <c r="W110" i="1"/>
  <c r="W111" i="1"/>
  <c r="W112" i="1"/>
  <c r="W113" i="1"/>
  <c r="W115" i="1"/>
  <c r="W116" i="1"/>
  <c r="W118" i="1"/>
  <c r="W119" i="1"/>
  <c r="W120" i="1"/>
  <c r="W121" i="1"/>
  <c r="W122" i="1"/>
  <c r="W123" i="1"/>
  <c r="W125" i="1"/>
  <c r="W126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2" i="1"/>
  <c r="W143" i="1"/>
  <c r="W145" i="1"/>
  <c r="W146" i="1"/>
  <c r="W147" i="1"/>
  <c r="W150" i="1"/>
  <c r="W151" i="1"/>
  <c r="W154" i="1"/>
  <c r="W155" i="1"/>
  <c r="W156" i="1"/>
  <c r="W157" i="1"/>
  <c r="W158" i="1"/>
  <c r="W161" i="1"/>
  <c r="W162" i="1"/>
  <c r="W164" i="1"/>
  <c r="W165" i="1"/>
  <c r="W167" i="1"/>
  <c r="W168" i="1"/>
  <c r="W169" i="1"/>
  <c r="W170" i="1"/>
  <c r="W172" i="1"/>
  <c r="W173" i="1"/>
  <c r="W174" i="1"/>
  <c r="W175" i="1"/>
  <c r="W178" i="1"/>
  <c r="W179" i="1"/>
  <c r="W181" i="1"/>
  <c r="W183" i="1"/>
  <c r="W184" i="1"/>
  <c r="W186" i="1"/>
  <c r="W187" i="1"/>
  <c r="W188" i="1"/>
  <c r="W189" i="1"/>
  <c r="W190" i="1"/>
  <c r="W191" i="1"/>
  <c r="W193" i="1"/>
  <c r="W194" i="1"/>
  <c r="W198" i="1"/>
  <c r="W202" i="1"/>
  <c r="W203" i="1"/>
  <c r="W204" i="1"/>
  <c r="W206" i="1"/>
  <c r="W207" i="1"/>
  <c r="W208" i="1"/>
  <c r="W211" i="1"/>
  <c r="W212" i="1"/>
  <c r="W213" i="1"/>
  <c r="W214" i="1"/>
  <c r="W217" i="1"/>
  <c r="W218" i="1"/>
  <c r="W219" i="1"/>
  <c r="W221" i="1"/>
  <c r="W222" i="1"/>
  <c r="W223" i="1"/>
  <c r="W224" i="1"/>
  <c r="W226" i="1"/>
  <c r="W227" i="1"/>
  <c r="W228" i="1"/>
  <c r="W229" i="1"/>
  <c r="W235" i="1"/>
  <c r="W238" i="1"/>
  <c r="W239" i="1"/>
  <c r="W240" i="1"/>
  <c r="W243" i="1"/>
  <c r="W244" i="1"/>
  <c r="W245" i="1"/>
  <c r="W247" i="1"/>
  <c r="W248" i="1"/>
  <c r="W249" i="1"/>
  <c r="W251" i="1"/>
  <c r="W252" i="1"/>
  <c r="W255" i="1"/>
  <c r="W256" i="1"/>
  <c r="W257" i="1"/>
  <c r="W259" i="1"/>
  <c r="W260" i="1"/>
  <c r="W261" i="1"/>
  <c r="W263" i="1"/>
  <c r="W265" i="1"/>
  <c r="W266" i="1"/>
  <c r="W267" i="1"/>
  <c r="W268" i="1"/>
  <c r="W269" i="1"/>
  <c r="W270" i="1"/>
  <c r="W271" i="1"/>
  <c r="W273" i="1"/>
  <c r="W275" i="1"/>
  <c r="W276" i="1"/>
  <c r="W277" i="1"/>
  <c r="W278" i="1"/>
  <c r="W280" i="1"/>
  <c r="W282" i="1"/>
  <c r="W285" i="1"/>
  <c r="W286" i="1"/>
  <c r="W288" i="1"/>
  <c r="W290" i="1"/>
  <c r="W291" i="1"/>
  <c r="W293" i="1"/>
  <c r="W294" i="1"/>
  <c r="W295" i="1"/>
  <c r="W297" i="1"/>
  <c r="W6" i="1"/>
  <c r="V12" i="1"/>
  <c r="V13" i="1"/>
  <c r="V16" i="1"/>
  <c r="V19" i="1"/>
  <c r="V26" i="1"/>
  <c r="V29" i="1"/>
  <c r="V33" i="1"/>
  <c r="V35" i="1"/>
  <c r="V37" i="1"/>
  <c r="V44" i="1"/>
  <c r="V53" i="1"/>
  <c r="V54" i="1"/>
  <c r="V57" i="1"/>
  <c r="V60" i="1"/>
  <c r="V64" i="1"/>
  <c r="V65" i="1"/>
  <c r="V72" i="1"/>
  <c r="V74" i="1"/>
  <c r="V78" i="1"/>
  <c r="V87" i="1"/>
  <c r="V91" i="1"/>
  <c r="V92" i="1"/>
  <c r="V95" i="1"/>
  <c r="V98" i="1"/>
  <c r="V101" i="1"/>
  <c r="V104" i="1"/>
  <c r="V108" i="1"/>
  <c r="V114" i="1"/>
  <c r="V117" i="1"/>
  <c r="V124" i="1"/>
  <c r="V127" i="1"/>
  <c r="V128" i="1"/>
  <c r="V141" i="1"/>
  <c r="V144" i="1"/>
  <c r="V148" i="1"/>
  <c r="V149" i="1"/>
  <c r="V152" i="1"/>
  <c r="V153" i="1"/>
  <c r="V159" i="1"/>
  <c r="V160" i="1"/>
  <c r="V163" i="1"/>
  <c r="V166" i="1"/>
  <c r="V171" i="1"/>
  <c r="V176" i="1"/>
  <c r="V177" i="1"/>
  <c r="V180" i="1"/>
  <c r="V182" i="1"/>
  <c r="V185" i="1"/>
  <c r="V192" i="1"/>
  <c r="V195" i="1"/>
  <c r="V196" i="1"/>
  <c r="V197" i="1"/>
  <c r="V199" i="1"/>
  <c r="V200" i="1"/>
  <c r="V201" i="1"/>
  <c r="V205" i="1"/>
  <c r="V209" i="1"/>
  <c r="V210" i="1"/>
  <c r="V215" i="1"/>
  <c r="V216" i="1"/>
  <c r="V220" i="1"/>
  <c r="V225" i="1"/>
  <c r="V230" i="1"/>
  <c r="V231" i="1"/>
  <c r="V232" i="1"/>
  <c r="V233" i="1"/>
  <c r="V234" i="1"/>
  <c r="V236" i="1"/>
  <c r="V237" i="1"/>
  <c r="V241" i="1"/>
  <c r="V246" i="1"/>
  <c r="V250" i="1"/>
  <c r="V253" i="1"/>
  <c r="V254" i="1"/>
  <c r="V258" i="1"/>
  <c r="V262" i="1"/>
  <c r="V264" i="1"/>
  <c r="V272" i="1"/>
  <c r="V274" i="1"/>
  <c r="V279" i="1"/>
  <c r="V281" i="1"/>
  <c r="V283" i="1"/>
  <c r="V284" i="1"/>
  <c r="V287" i="1"/>
  <c r="V289" i="1"/>
  <c r="V292" i="1"/>
  <c r="V296" i="1"/>
  <c r="V11" i="1"/>
  <c r="P292" i="1"/>
  <c r="P283" i="1"/>
  <c r="P279" i="1"/>
  <c r="P264" i="1"/>
  <c r="P250" i="1"/>
  <c r="P236" i="1"/>
  <c r="P231" i="1"/>
  <c r="P230" i="1"/>
  <c r="P225" i="1"/>
  <c r="P216" i="1"/>
  <c r="P210" i="1"/>
  <c r="P199" i="1"/>
  <c r="P166" i="1"/>
  <c r="P124" i="1"/>
  <c r="P108" i="1"/>
  <c r="P104" i="1"/>
  <c r="P91" i="1"/>
  <c r="P74" i="1"/>
  <c r="P35" i="1"/>
  <c r="P29" i="1"/>
  <c r="P44" i="1"/>
  <c r="P241" i="1"/>
  <c r="W264" i="1" l="1"/>
  <c r="AM264" i="1"/>
  <c r="W237" i="1"/>
  <c r="AM237" i="1"/>
  <c r="W209" i="1"/>
  <c r="AM209" i="1"/>
  <c r="W177" i="1"/>
  <c r="AM177" i="1"/>
  <c r="W152" i="1"/>
  <c r="AM152" i="1"/>
  <c r="W101" i="1"/>
  <c r="AM101" i="1"/>
  <c r="W72" i="1"/>
  <c r="AM72" i="1"/>
  <c r="W26" i="1"/>
  <c r="AM26" i="1"/>
  <c r="W11" i="1"/>
  <c r="AM11" i="1"/>
  <c r="W287" i="1"/>
  <c r="AM287" i="1"/>
  <c r="W279" i="1"/>
  <c r="AM279" i="1"/>
  <c r="W262" i="1"/>
  <c r="AM262" i="1"/>
  <c r="W250" i="1"/>
  <c r="AM250" i="1"/>
  <c r="W236" i="1"/>
  <c r="AM236" i="1"/>
  <c r="W231" i="1"/>
  <c r="AM231" i="1"/>
  <c r="W216" i="1"/>
  <c r="AM216" i="1"/>
  <c r="W205" i="1"/>
  <c r="AM205" i="1"/>
  <c r="W197" i="1"/>
  <c r="AM197" i="1"/>
  <c r="W185" i="1"/>
  <c r="AM185" i="1"/>
  <c r="W176" i="1"/>
  <c r="AM176" i="1"/>
  <c r="W160" i="1"/>
  <c r="AM160" i="1"/>
  <c r="W149" i="1"/>
  <c r="AM149" i="1"/>
  <c r="W128" i="1"/>
  <c r="AM128" i="1"/>
  <c r="W114" i="1"/>
  <c r="AM114" i="1"/>
  <c r="W98" i="1"/>
  <c r="AM98" i="1"/>
  <c r="W87" i="1"/>
  <c r="AM87" i="1"/>
  <c r="W65" i="1"/>
  <c r="AM65" i="1"/>
  <c r="W54" i="1"/>
  <c r="AM54" i="1"/>
  <c r="W35" i="1"/>
  <c r="AM35" i="1"/>
  <c r="W19" i="1"/>
  <c r="AM19" i="1"/>
  <c r="W281" i="1"/>
  <c r="AM281" i="1"/>
  <c r="W232" i="1"/>
  <c r="AM232" i="1"/>
  <c r="W192" i="1"/>
  <c r="AM192" i="1"/>
  <c r="W141" i="1"/>
  <c r="AM141" i="1"/>
  <c r="W91" i="1"/>
  <c r="AM91" i="1"/>
  <c r="W37" i="1"/>
  <c r="AM37" i="1"/>
  <c r="W296" i="1"/>
  <c r="AM296" i="1"/>
  <c r="W274" i="1"/>
  <c r="AM274" i="1"/>
  <c r="W246" i="1"/>
  <c r="AM246" i="1"/>
  <c r="W234" i="1"/>
  <c r="AM234" i="1"/>
  <c r="W230" i="1"/>
  <c r="AM230" i="1"/>
  <c r="W215" i="1"/>
  <c r="AM215" i="1"/>
  <c r="W201" i="1"/>
  <c r="AM201" i="1"/>
  <c r="W196" i="1"/>
  <c r="AM196" i="1"/>
  <c r="W182" i="1"/>
  <c r="AM182" i="1"/>
  <c r="W171" i="1"/>
  <c r="AM171" i="1"/>
  <c r="W159" i="1"/>
  <c r="AM159" i="1"/>
  <c r="W148" i="1"/>
  <c r="AM148" i="1"/>
  <c r="W127" i="1"/>
  <c r="AM127" i="1"/>
  <c r="W108" i="1"/>
  <c r="AM108" i="1"/>
  <c r="W95" i="1"/>
  <c r="AM95" i="1"/>
  <c r="W78" i="1"/>
  <c r="AM78" i="1"/>
  <c r="W64" i="1"/>
  <c r="AM64" i="1"/>
  <c r="W53" i="1"/>
  <c r="AM53" i="1"/>
  <c r="W33" i="1"/>
  <c r="AM33" i="1"/>
  <c r="W16" i="1"/>
  <c r="AM16" i="1"/>
  <c r="W289" i="1"/>
  <c r="AM289" i="1"/>
  <c r="W253" i="1"/>
  <c r="AM253" i="1"/>
  <c r="W220" i="1"/>
  <c r="AM220" i="1"/>
  <c r="W199" i="1"/>
  <c r="AM199" i="1"/>
  <c r="W163" i="1"/>
  <c r="AM163" i="1"/>
  <c r="W117" i="1"/>
  <c r="AM117" i="1"/>
  <c r="W57" i="1"/>
  <c r="AM57" i="1"/>
  <c r="W12" i="1"/>
  <c r="AM12" i="1"/>
  <c r="W284" i="1"/>
  <c r="AM284" i="1"/>
  <c r="W258" i="1"/>
  <c r="AM258" i="1"/>
  <c r="W292" i="1"/>
  <c r="AM292" i="1"/>
  <c r="W283" i="1"/>
  <c r="AM283" i="1"/>
  <c r="W272" i="1"/>
  <c r="AM272" i="1"/>
  <c r="W254" i="1"/>
  <c r="AM254" i="1"/>
  <c r="W241" i="1"/>
  <c r="AM241" i="1"/>
  <c r="W233" i="1"/>
  <c r="AM233" i="1"/>
  <c r="W225" i="1"/>
  <c r="AM225" i="1"/>
  <c r="W210" i="1"/>
  <c r="AM210" i="1"/>
  <c r="W200" i="1"/>
  <c r="AM200" i="1"/>
  <c r="W195" i="1"/>
  <c r="AM195" i="1"/>
  <c r="W180" i="1"/>
  <c r="AM180" i="1"/>
  <c r="W166" i="1"/>
  <c r="AM166" i="1"/>
  <c r="W153" i="1"/>
  <c r="AM153" i="1"/>
  <c r="W144" i="1"/>
  <c r="AM144" i="1"/>
  <c r="W124" i="1"/>
  <c r="AM124" i="1"/>
  <c r="W104" i="1"/>
  <c r="AM104" i="1"/>
  <c r="W92" i="1"/>
  <c r="AM92" i="1"/>
  <c r="W74" i="1"/>
  <c r="AM74" i="1"/>
  <c r="W60" i="1"/>
  <c r="AM60" i="1"/>
  <c r="W44" i="1"/>
  <c r="AM44" i="1"/>
  <c r="W29" i="1"/>
  <c r="AM29" i="1"/>
  <c r="W13" i="1"/>
  <c r="AM13" i="1"/>
  <c r="N292" i="1"/>
  <c r="N283" i="1"/>
  <c r="N279" i="1"/>
  <c r="N258" i="1"/>
  <c r="N253" i="1"/>
  <c r="N232" i="1"/>
  <c r="N231" i="1"/>
  <c r="N230" i="1"/>
  <c r="N225" i="1"/>
  <c r="N220" i="1"/>
  <c r="N197" i="1"/>
  <c r="N192" i="1"/>
  <c r="N182" i="1"/>
  <c r="N180" i="1"/>
  <c r="N177" i="1"/>
  <c r="N171" i="1"/>
  <c r="N166" i="1"/>
  <c r="N163" i="1"/>
  <c r="N152" i="1"/>
  <c r="N149" i="1"/>
  <c r="N124" i="1"/>
  <c r="N108" i="1"/>
  <c r="N104" i="1"/>
  <c r="N91" i="1"/>
  <c r="N87" i="1"/>
  <c r="N78" i="1"/>
  <c r="N74" i="1"/>
  <c r="N65" i="1"/>
  <c r="N29" i="1"/>
  <c r="N33" i="1"/>
  <c r="N12" i="1"/>
  <c r="N11" i="1"/>
  <c r="N264" i="1"/>
  <c r="N262" i="1"/>
  <c r="AS44" i="1" l="1"/>
  <c r="AS104" i="1"/>
  <c r="AS166" i="1"/>
  <c r="AS210" i="1"/>
  <c r="AS254" i="1"/>
  <c r="AS258" i="1"/>
  <c r="AS117" i="1"/>
  <c r="AS253" i="1"/>
  <c r="AS78" i="1"/>
  <c r="AS148" i="1"/>
  <c r="AS196" i="1"/>
  <c r="AS274" i="1"/>
  <c r="AS141" i="1"/>
  <c r="AS19" i="1"/>
  <c r="AS114" i="1"/>
  <c r="AS176" i="1"/>
  <c r="AS216" i="1"/>
  <c r="AS262" i="1"/>
  <c r="AS26" i="1"/>
  <c r="AS237" i="1"/>
  <c r="AS29" i="1"/>
  <c r="AS60" i="1"/>
  <c r="AS92" i="1"/>
  <c r="AS124" i="1"/>
  <c r="AS153" i="1"/>
  <c r="AS180" i="1"/>
  <c r="AS200" i="1"/>
  <c r="AS225" i="1"/>
  <c r="AS241" i="1"/>
  <c r="AS272" i="1"/>
  <c r="AS292" i="1"/>
  <c r="AS284" i="1"/>
  <c r="AS57" i="1"/>
  <c r="AS163" i="1"/>
  <c r="AS220" i="1"/>
  <c r="AS289" i="1"/>
  <c r="AS33" i="1"/>
  <c r="AS64" i="1"/>
  <c r="AS95" i="1"/>
  <c r="AS127" i="1"/>
  <c r="AS159" i="1"/>
  <c r="AS182" i="1"/>
  <c r="AS201" i="1"/>
  <c r="AS230" i="1"/>
  <c r="AS246" i="1"/>
  <c r="AS296" i="1"/>
  <c r="AS91" i="1"/>
  <c r="AS192" i="1"/>
  <c r="AS281" i="1"/>
  <c r="AS35" i="1"/>
  <c r="AS65" i="1"/>
  <c r="AS98" i="1"/>
  <c r="AS128" i="1"/>
  <c r="AS160" i="1"/>
  <c r="AS185" i="1"/>
  <c r="AS205" i="1"/>
  <c r="AS231" i="1"/>
  <c r="AS250" i="1"/>
  <c r="AS279" i="1"/>
  <c r="AS11" i="1"/>
  <c r="AS72" i="1"/>
  <c r="AS152" i="1"/>
  <c r="AS209" i="1"/>
  <c r="AS264" i="1"/>
  <c r="AS13" i="1"/>
  <c r="AS74" i="1"/>
  <c r="AS144" i="1"/>
  <c r="AS195" i="1"/>
  <c r="AS233" i="1"/>
  <c r="AS283" i="1"/>
  <c r="AS199" i="1"/>
  <c r="AS16" i="1"/>
  <c r="AS53" i="1"/>
  <c r="AS108" i="1"/>
  <c r="AS171" i="1"/>
  <c r="AS215" i="1"/>
  <c r="AS234" i="1"/>
  <c r="AS37" i="1"/>
  <c r="AS232" i="1"/>
  <c r="AS54" i="1"/>
  <c r="AS87" i="1"/>
  <c r="AS149" i="1"/>
  <c r="AS197" i="1"/>
  <c r="AS236" i="1"/>
  <c r="AS287" i="1"/>
  <c r="AS101" i="1"/>
  <c r="AS177" i="1"/>
  <c r="AS12" i="1"/>
  <c r="Q7" i="1"/>
  <c r="AK7" i="1" s="1"/>
  <c r="Q8" i="1"/>
  <c r="AK8" i="1" s="1"/>
  <c r="R8" i="1"/>
  <c r="AL8" i="1" s="1"/>
  <c r="Q9" i="1"/>
  <c r="AK9" i="1" s="1"/>
  <c r="R9" i="1"/>
  <c r="AL9" i="1" s="1"/>
  <c r="Q10" i="1"/>
  <c r="AK10" i="1" s="1"/>
  <c r="R10" i="1"/>
  <c r="AL10" i="1" s="1"/>
  <c r="Q11" i="1"/>
  <c r="AK11" i="1" s="1"/>
  <c r="AR11" i="1" s="1"/>
  <c r="Q12" i="1"/>
  <c r="AK12" i="1" s="1"/>
  <c r="AR12" i="1" s="1"/>
  <c r="Q13" i="1"/>
  <c r="AK13" i="1" s="1"/>
  <c r="AR13" i="1" s="1"/>
  <c r="Q14" i="1"/>
  <c r="AK14" i="1" s="1"/>
  <c r="R14" i="1"/>
  <c r="AL14" i="1" s="1"/>
  <c r="Q15" i="1"/>
  <c r="AK15" i="1" s="1"/>
  <c r="R15" i="1"/>
  <c r="AL15" i="1" s="1"/>
  <c r="Q16" i="1"/>
  <c r="AK16" i="1" s="1"/>
  <c r="AR16" i="1" s="1"/>
  <c r="Q17" i="1"/>
  <c r="AK17" i="1" s="1"/>
  <c r="R17" i="1"/>
  <c r="AL17" i="1" s="1"/>
  <c r="Q18" i="1"/>
  <c r="AK18" i="1" s="1"/>
  <c r="R18" i="1"/>
  <c r="AL18" i="1" s="1"/>
  <c r="Q19" i="1"/>
  <c r="AK19" i="1" s="1"/>
  <c r="AR19" i="1" s="1"/>
  <c r="Q20" i="1"/>
  <c r="AK20" i="1" s="1"/>
  <c r="R20" i="1"/>
  <c r="AL20" i="1" s="1"/>
  <c r="Q21" i="1"/>
  <c r="AK21" i="1" s="1"/>
  <c r="R21" i="1"/>
  <c r="AL21" i="1" s="1"/>
  <c r="Q22" i="1"/>
  <c r="AK22" i="1" s="1"/>
  <c r="R22" i="1"/>
  <c r="AL22" i="1" s="1"/>
  <c r="Q23" i="1"/>
  <c r="AK23" i="1" s="1"/>
  <c r="Q24" i="1"/>
  <c r="AK24" i="1" s="1"/>
  <c r="Q25" i="1"/>
  <c r="AK25" i="1" s="1"/>
  <c r="R25" i="1"/>
  <c r="AL25" i="1" s="1"/>
  <c r="Q26" i="1"/>
  <c r="AK26" i="1" s="1"/>
  <c r="AR26" i="1" s="1"/>
  <c r="Q27" i="1"/>
  <c r="AK27" i="1" s="1"/>
  <c r="R27" i="1"/>
  <c r="AL27" i="1" s="1"/>
  <c r="Q28" i="1"/>
  <c r="AK28" i="1" s="1"/>
  <c r="R28" i="1"/>
  <c r="AL28" i="1" s="1"/>
  <c r="Q29" i="1"/>
  <c r="AK29" i="1" s="1"/>
  <c r="AR29" i="1" s="1"/>
  <c r="Q30" i="1"/>
  <c r="AK30" i="1" s="1"/>
  <c r="R30" i="1"/>
  <c r="AL30" i="1" s="1"/>
  <c r="Q31" i="1"/>
  <c r="AK31" i="1" s="1"/>
  <c r="R31" i="1"/>
  <c r="AL31" i="1" s="1"/>
  <c r="Q32" i="1"/>
  <c r="AK32" i="1" s="1"/>
  <c r="Q33" i="1"/>
  <c r="AK33" i="1" s="1"/>
  <c r="AR33" i="1" s="1"/>
  <c r="Q34" i="1"/>
  <c r="AK34" i="1" s="1"/>
  <c r="R34" i="1"/>
  <c r="AL34" i="1" s="1"/>
  <c r="Q35" i="1"/>
  <c r="AK35" i="1" s="1"/>
  <c r="AR35" i="1" s="1"/>
  <c r="Q36" i="1"/>
  <c r="AK36" i="1" s="1"/>
  <c r="Q37" i="1"/>
  <c r="AK37" i="1" s="1"/>
  <c r="AR37" i="1" s="1"/>
  <c r="Q38" i="1"/>
  <c r="AK38" i="1" s="1"/>
  <c r="Q39" i="1"/>
  <c r="AK39" i="1" s="1"/>
  <c r="R39" i="1"/>
  <c r="AL39" i="1" s="1"/>
  <c r="Q40" i="1"/>
  <c r="AK40" i="1" s="1"/>
  <c r="R40" i="1"/>
  <c r="AL40" i="1" s="1"/>
  <c r="Q41" i="1"/>
  <c r="AK41" i="1" s="1"/>
  <c r="R41" i="1"/>
  <c r="AL41" i="1" s="1"/>
  <c r="Q42" i="1"/>
  <c r="AK42" i="1" s="1"/>
  <c r="R42" i="1"/>
  <c r="AL42" i="1" s="1"/>
  <c r="Q43" i="1"/>
  <c r="AK43" i="1" s="1"/>
  <c r="R43" i="1"/>
  <c r="AL43" i="1" s="1"/>
  <c r="Q44" i="1"/>
  <c r="AK44" i="1" s="1"/>
  <c r="AR44" i="1" s="1"/>
  <c r="Q45" i="1"/>
  <c r="AK45" i="1" s="1"/>
  <c r="R45" i="1"/>
  <c r="AL45" i="1" s="1"/>
  <c r="Q46" i="1"/>
  <c r="AK46" i="1" s="1"/>
  <c r="R46" i="1"/>
  <c r="AL46" i="1" s="1"/>
  <c r="Q47" i="1"/>
  <c r="AK47" i="1" s="1"/>
  <c r="R47" i="1"/>
  <c r="AL47" i="1" s="1"/>
  <c r="Q48" i="1"/>
  <c r="AK48" i="1" s="1"/>
  <c r="R48" i="1"/>
  <c r="AL48" i="1" s="1"/>
  <c r="Q49" i="1"/>
  <c r="AK49" i="1" s="1"/>
  <c r="R49" i="1"/>
  <c r="AL49" i="1" s="1"/>
  <c r="Q50" i="1"/>
  <c r="AK50" i="1" s="1"/>
  <c r="R50" i="1"/>
  <c r="AL50" i="1" s="1"/>
  <c r="Q51" i="1"/>
  <c r="AK51" i="1" s="1"/>
  <c r="R51" i="1"/>
  <c r="AL51" i="1" s="1"/>
  <c r="Q52" i="1"/>
  <c r="AK52" i="1" s="1"/>
  <c r="R52" i="1"/>
  <c r="AL52" i="1" s="1"/>
  <c r="Q53" i="1"/>
  <c r="AK53" i="1" s="1"/>
  <c r="AR53" i="1" s="1"/>
  <c r="Q54" i="1"/>
  <c r="AK54" i="1" s="1"/>
  <c r="AR54" i="1" s="1"/>
  <c r="Q55" i="1"/>
  <c r="AK55" i="1" s="1"/>
  <c r="R55" i="1"/>
  <c r="AL55" i="1" s="1"/>
  <c r="Q56" i="1"/>
  <c r="AK56" i="1" s="1"/>
  <c r="R56" i="1"/>
  <c r="AL56" i="1" s="1"/>
  <c r="Q57" i="1"/>
  <c r="AK57" i="1" s="1"/>
  <c r="AR57" i="1" s="1"/>
  <c r="Q58" i="1"/>
  <c r="AK58" i="1" s="1"/>
  <c r="R58" i="1"/>
  <c r="AL58" i="1" s="1"/>
  <c r="Q59" i="1"/>
  <c r="AK59" i="1" s="1"/>
  <c r="R59" i="1"/>
  <c r="AL59" i="1" s="1"/>
  <c r="Q60" i="1"/>
  <c r="AK60" i="1" s="1"/>
  <c r="AR60" i="1" s="1"/>
  <c r="Q61" i="1"/>
  <c r="AK61" i="1" s="1"/>
  <c r="R61" i="1"/>
  <c r="AL61" i="1" s="1"/>
  <c r="Q62" i="1"/>
  <c r="AK62" i="1" s="1"/>
  <c r="R62" i="1"/>
  <c r="AL62" i="1" s="1"/>
  <c r="Q63" i="1"/>
  <c r="AK63" i="1" s="1"/>
  <c r="R63" i="1"/>
  <c r="AL63" i="1" s="1"/>
  <c r="Q64" i="1"/>
  <c r="AK64" i="1" s="1"/>
  <c r="AR64" i="1" s="1"/>
  <c r="Q65" i="1"/>
  <c r="AK65" i="1" s="1"/>
  <c r="AR65" i="1" s="1"/>
  <c r="Q66" i="1"/>
  <c r="AK66" i="1" s="1"/>
  <c r="R66" i="1"/>
  <c r="AL66" i="1" s="1"/>
  <c r="Q67" i="1"/>
  <c r="AK67" i="1" s="1"/>
  <c r="R67" i="1"/>
  <c r="AL67" i="1" s="1"/>
  <c r="Q68" i="1"/>
  <c r="AK68" i="1" s="1"/>
  <c r="R68" i="1"/>
  <c r="AL68" i="1" s="1"/>
  <c r="Q69" i="1"/>
  <c r="AK69" i="1" s="1"/>
  <c r="R69" i="1"/>
  <c r="AL69" i="1" s="1"/>
  <c r="Q70" i="1"/>
  <c r="AK70" i="1" s="1"/>
  <c r="R70" i="1"/>
  <c r="AL70" i="1" s="1"/>
  <c r="Q71" i="1"/>
  <c r="AK71" i="1" s="1"/>
  <c r="R71" i="1"/>
  <c r="AL71" i="1" s="1"/>
  <c r="Q72" i="1"/>
  <c r="AK72" i="1" s="1"/>
  <c r="AR72" i="1" s="1"/>
  <c r="Q73" i="1"/>
  <c r="AK73" i="1" s="1"/>
  <c r="R73" i="1"/>
  <c r="AL73" i="1" s="1"/>
  <c r="Q74" i="1"/>
  <c r="AK74" i="1" s="1"/>
  <c r="AR74" i="1" s="1"/>
  <c r="Q75" i="1"/>
  <c r="AK75" i="1" s="1"/>
  <c r="Q76" i="1"/>
  <c r="AK76" i="1" s="1"/>
  <c r="R76" i="1"/>
  <c r="AL76" i="1" s="1"/>
  <c r="Q77" i="1"/>
  <c r="AK77" i="1" s="1"/>
  <c r="R77" i="1"/>
  <c r="AL77" i="1" s="1"/>
  <c r="Q78" i="1"/>
  <c r="AK78" i="1" s="1"/>
  <c r="AR78" i="1" s="1"/>
  <c r="Q79" i="1"/>
  <c r="AK79" i="1" s="1"/>
  <c r="Q80" i="1"/>
  <c r="AK80" i="1" s="1"/>
  <c r="R80" i="1"/>
  <c r="AL80" i="1" s="1"/>
  <c r="Q81" i="1"/>
  <c r="AK81" i="1" s="1"/>
  <c r="R81" i="1"/>
  <c r="AL81" i="1" s="1"/>
  <c r="Q82" i="1"/>
  <c r="AK82" i="1" s="1"/>
  <c r="R82" i="1"/>
  <c r="AL82" i="1" s="1"/>
  <c r="Q83" i="1"/>
  <c r="AK83" i="1" s="1"/>
  <c r="R83" i="1"/>
  <c r="AL83" i="1" s="1"/>
  <c r="Q84" i="1"/>
  <c r="AK84" i="1" s="1"/>
  <c r="R84" i="1"/>
  <c r="AL84" i="1" s="1"/>
  <c r="Q85" i="1"/>
  <c r="AK85" i="1" s="1"/>
  <c r="R85" i="1"/>
  <c r="AL85" i="1" s="1"/>
  <c r="Q86" i="1"/>
  <c r="AK86" i="1" s="1"/>
  <c r="R86" i="1"/>
  <c r="AL86" i="1" s="1"/>
  <c r="Q87" i="1"/>
  <c r="AK87" i="1" s="1"/>
  <c r="AR87" i="1" s="1"/>
  <c r="Q88" i="1"/>
  <c r="AK88" i="1" s="1"/>
  <c r="R88" i="1"/>
  <c r="AL88" i="1" s="1"/>
  <c r="Q89" i="1"/>
  <c r="AK89" i="1" s="1"/>
  <c r="R89" i="1"/>
  <c r="AL89" i="1" s="1"/>
  <c r="Q90" i="1"/>
  <c r="AK90" i="1" s="1"/>
  <c r="R90" i="1"/>
  <c r="AL90" i="1" s="1"/>
  <c r="Q91" i="1"/>
  <c r="AK91" i="1" s="1"/>
  <c r="AR91" i="1" s="1"/>
  <c r="Q92" i="1"/>
  <c r="AK92" i="1" s="1"/>
  <c r="AR92" i="1" s="1"/>
  <c r="Q93" i="1"/>
  <c r="AK93" i="1" s="1"/>
  <c r="R93" i="1"/>
  <c r="AL93" i="1" s="1"/>
  <c r="Q94" i="1"/>
  <c r="AK94" i="1" s="1"/>
  <c r="R94" i="1"/>
  <c r="AL94" i="1" s="1"/>
  <c r="Q95" i="1"/>
  <c r="AK95" i="1" s="1"/>
  <c r="AR95" i="1" s="1"/>
  <c r="Q96" i="1"/>
  <c r="AK96" i="1" s="1"/>
  <c r="Q97" i="1"/>
  <c r="AK97" i="1" s="1"/>
  <c r="R97" i="1"/>
  <c r="AL97" i="1" s="1"/>
  <c r="Q98" i="1"/>
  <c r="AK98" i="1" s="1"/>
  <c r="AR98" i="1" s="1"/>
  <c r="Q99" i="1"/>
  <c r="AK99" i="1" s="1"/>
  <c r="R99" i="1"/>
  <c r="AL99" i="1" s="1"/>
  <c r="Q100" i="1"/>
  <c r="AK100" i="1" s="1"/>
  <c r="R100" i="1"/>
  <c r="AL100" i="1" s="1"/>
  <c r="Q101" i="1"/>
  <c r="AK101" i="1" s="1"/>
  <c r="AR101" i="1" s="1"/>
  <c r="Q102" i="1"/>
  <c r="AK102" i="1" s="1"/>
  <c r="R102" i="1"/>
  <c r="AL102" i="1" s="1"/>
  <c r="Q103" i="1"/>
  <c r="AK103" i="1" s="1"/>
  <c r="R103" i="1"/>
  <c r="AL103" i="1" s="1"/>
  <c r="Q104" i="1"/>
  <c r="AK104" i="1" s="1"/>
  <c r="AR104" i="1" s="1"/>
  <c r="Q105" i="1"/>
  <c r="AK105" i="1" s="1"/>
  <c r="R105" i="1"/>
  <c r="AL105" i="1" s="1"/>
  <c r="Q106" i="1"/>
  <c r="AK106" i="1" s="1"/>
  <c r="R106" i="1"/>
  <c r="AL106" i="1" s="1"/>
  <c r="Q107" i="1"/>
  <c r="AK107" i="1" s="1"/>
  <c r="Q108" i="1"/>
  <c r="AK108" i="1" s="1"/>
  <c r="AR108" i="1" s="1"/>
  <c r="Q109" i="1"/>
  <c r="AK109" i="1" s="1"/>
  <c r="R109" i="1"/>
  <c r="AL109" i="1" s="1"/>
  <c r="Q110" i="1"/>
  <c r="AK110" i="1" s="1"/>
  <c r="R110" i="1"/>
  <c r="AL110" i="1" s="1"/>
  <c r="Q111" i="1"/>
  <c r="AK111" i="1" s="1"/>
  <c r="R111" i="1"/>
  <c r="AL111" i="1" s="1"/>
  <c r="Q112" i="1"/>
  <c r="AK112" i="1" s="1"/>
  <c r="R112" i="1"/>
  <c r="AL112" i="1" s="1"/>
  <c r="Q113" i="1"/>
  <c r="AK113" i="1" s="1"/>
  <c r="R113" i="1"/>
  <c r="AL113" i="1" s="1"/>
  <c r="Q114" i="1"/>
  <c r="AK114" i="1" s="1"/>
  <c r="AR114" i="1" s="1"/>
  <c r="Q115" i="1"/>
  <c r="AK115" i="1" s="1"/>
  <c r="R115" i="1"/>
  <c r="AL115" i="1" s="1"/>
  <c r="Q116" i="1"/>
  <c r="AK116" i="1" s="1"/>
  <c r="R116" i="1"/>
  <c r="AL116" i="1" s="1"/>
  <c r="Q117" i="1"/>
  <c r="AK117" i="1" s="1"/>
  <c r="AR117" i="1" s="1"/>
  <c r="Q118" i="1"/>
  <c r="AK118" i="1" s="1"/>
  <c r="R118" i="1"/>
  <c r="AL118" i="1" s="1"/>
  <c r="Q119" i="1"/>
  <c r="AK119" i="1" s="1"/>
  <c r="Q120" i="1"/>
  <c r="AK120" i="1" s="1"/>
  <c r="R120" i="1"/>
  <c r="AL120" i="1" s="1"/>
  <c r="Q121" i="1"/>
  <c r="AK121" i="1" s="1"/>
  <c r="R121" i="1"/>
  <c r="AL121" i="1" s="1"/>
  <c r="Q122" i="1"/>
  <c r="AK122" i="1" s="1"/>
  <c r="R122" i="1"/>
  <c r="AL122" i="1" s="1"/>
  <c r="Q123" i="1"/>
  <c r="AK123" i="1" s="1"/>
  <c r="R123" i="1"/>
  <c r="AL123" i="1" s="1"/>
  <c r="Q124" i="1"/>
  <c r="AK124" i="1" s="1"/>
  <c r="AR124" i="1" s="1"/>
  <c r="Q125" i="1"/>
  <c r="AK125" i="1" s="1"/>
  <c r="R125" i="1"/>
  <c r="AL125" i="1" s="1"/>
  <c r="Q126" i="1"/>
  <c r="AK126" i="1" s="1"/>
  <c r="Q127" i="1"/>
  <c r="AK127" i="1" s="1"/>
  <c r="AR127" i="1" s="1"/>
  <c r="Q128" i="1"/>
  <c r="AK128" i="1" s="1"/>
  <c r="AR128" i="1" s="1"/>
  <c r="Q129" i="1"/>
  <c r="AK129" i="1" s="1"/>
  <c r="R129" i="1"/>
  <c r="AL129" i="1" s="1"/>
  <c r="Q130" i="1"/>
  <c r="AK130" i="1" s="1"/>
  <c r="R130" i="1"/>
  <c r="AL130" i="1" s="1"/>
  <c r="Q131" i="1"/>
  <c r="AK131" i="1" s="1"/>
  <c r="R131" i="1"/>
  <c r="AL131" i="1" s="1"/>
  <c r="Q132" i="1"/>
  <c r="AK132" i="1" s="1"/>
  <c r="R132" i="1"/>
  <c r="AL132" i="1" s="1"/>
  <c r="Q133" i="1"/>
  <c r="AK133" i="1" s="1"/>
  <c r="R133" i="1"/>
  <c r="AL133" i="1" s="1"/>
  <c r="Q134" i="1"/>
  <c r="AK134" i="1" s="1"/>
  <c r="R134" i="1"/>
  <c r="AL134" i="1" s="1"/>
  <c r="Q135" i="1"/>
  <c r="AK135" i="1" s="1"/>
  <c r="R135" i="1"/>
  <c r="AL135" i="1" s="1"/>
  <c r="Q136" i="1"/>
  <c r="AK136" i="1" s="1"/>
  <c r="R136" i="1"/>
  <c r="AL136" i="1" s="1"/>
  <c r="Q137" i="1"/>
  <c r="AK137" i="1" s="1"/>
  <c r="R137" i="1"/>
  <c r="AL137" i="1" s="1"/>
  <c r="Q138" i="1"/>
  <c r="AK138" i="1" s="1"/>
  <c r="R138" i="1"/>
  <c r="AL138" i="1" s="1"/>
  <c r="Q139" i="1"/>
  <c r="AK139" i="1" s="1"/>
  <c r="R139" i="1"/>
  <c r="AL139" i="1" s="1"/>
  <c r="Q140" i="1"/>
  <c r="AK140" i="1" s="1"/>
  <c r="R140" i="1"/>
  <c r="AL140" i="1" s="1"/>
  <c r="Q141" i="1"/>
  <c r="AK141" i="1" s="1"/>
  <c r="AR141" i="1" s="1"/>
  <c r="Q142" i="1"/>
  <c r="AK142" i="1" s="1"/>
  <c r="Q143" i="1"/>
  <c r="AK143" i="1" s="1"/>
  <c r="R143" i="1"/>
  <c r="AL143" i="1" s="1"/>
  <c r="Q144" i="1"/>
  <c r="AK144" i="1" s="1"/>
  <c r="AR144" i="1" s="1"/>
  <c r="Q145" i="1"/>
  <c r="AK145" i="1" s="1"/>
  <c r="R145" i="1"/>
  <c r="AL145" i="1" s="1"/>
  <c r="Q146" i="1"/>
  <c r="AK146" i="1" s="1"/>
  <c r="R146" i="1"/>
  <c r="AL146" i="1" s="1"/>
  <c r="Q147" i="1"/>
  <c r="AK147" i="1" s="1"/>
  <c r="Q148" i="1"/>
  <c r="AK148" i="1" s="1"/>
  <c r="AR148" i="1" s="1"/>
  <c r="Q149" i="1"/>
  <c r="AK149" i="1" s="1"/>
  <c r="AR149" i="1" s="1"/>
  <c r="Q150" i="1"/>
  <c r="AK150" i="1" s="1"/>
  <c r="R150" i="1"/>
  <c r="AL150" i="1" s="1"/>
  <c r="Q151" i="1"/>
  <c r="AK151" i="1" s="1"/>
  <c r="R151" i="1"/>
  <c r="AL151" i="1" s="1"/>
  <c r="Q152" i="1"/>
  <c r="AK152" i="1" s="1"/>
  <c r="AR152" i="1" s="1"/>
  <c r="Q153" i="1"/>
  <c r="AK153" i="1" s="1"/>
  <c r="AR153" i="1" s="1"/>
  <c r="Q154" i="1"/>
  <c r="AK154" i="1" s="1"/>
  <c r="R154" i="1"/>
  <c r="AL154" i="1" s="1"/>
  <c r="Q155" i="1"/>
  <c r="AK155" i="1" s="1"/>
  <c r="R155" i="1"/>
  <c r="AL155" i="1" s="1"/>
  <c r="Q156" i="1"/>
  <c r="AK156" i="1" s="1"/>
  <c r="R156" i="1"/>
  <c r="AL156" i="1" s="1"/>
  <c r="Q157" i="1"/>
  <c r="AK157" i="1" s="1"/>
  <c r="R157" i="1"/>
  <c r="AL157" i="1" s="1"/>
  <c r="Q158" i="1"/>
  <c r="AK158" i="1" s="1"/>
  <c r="R158" i="1"/>
  <c r="AL158" i="1" s="1"/>
  <c r="Q159" i="1"/>
  <c r="AK159" i="1" s="1"/>
  <c r="AR159" i="1" s="1"/>
  <c r="Q160" i="1"/>
  <c r="AK160" i="1" s="1"/>
  <c r="AR160" i="1" s="1"/>
  <c r="Q161" i="1"/>
  <c r="AK161" i="1" s="1"/>
  <c r="Q162" i="1"/>
  <c r="AK162" i="1" s="1"/>
  <c r="R162" i="1"/>
  <c r="AL162" i="1" s="1"/>
  <c r="Q163" i="1"/>
  <c r="AK163" i="1" s="1"/>
  <c r="AR163" i="1" s="1"/>
  <c r="Q164" i="1"/>
  <c r="AK164" i="1" s="1"/>
  <c r="R164" i="1"/>
  <c r="AL164" i="1" s="1"/>
  <c r="Q165" i="1"/>
  <c r="AK165" i="1" s="1"/>
  <c r="R165" i="1"/>
  <c r="AL165" i="1" s="1"/>
  <c r="Q166" i="1"/>
  <c r="AK166" i="1" s="1"/>
  <c r="AR166" i="1" s="1"/>
  <c r="Q167" i="1"/>
  <c r="AK167" i="1" s="1"/>
  <c r="Q168" i="1"/>
  <c r="AK168" i="1" s="1"/>
  <c r="R168" i="1"/>
  <c r="AL168" i="1" s="1"/>
  <c r="Q169" i="1"/>
  <c r="AK169" i="1" s="1"/>
  <c r="R169" i="1"/>
  <c r="AL169" i="1" s="1"/>
  <c r="Q170" i="1"/>
  <c r="AK170" i="1" s="1"/>
  <c r="R170" i="1"/>
  <c r="AL170" i="1" s="1"/>
  <c r="Q171" i="1"/>
  <c r="AK171" i="1" s="1"/>
  <c r="AR171" i="1" s="1"/>
  <c r="Q172" i="1"/>
  <c r="AK172" i="1" s="1"/>
  <c r="R172" i="1"/>
  <c r="AL172" i="1" s="1"/>
  <c r="Q173" i="1"/>
  <c r="AK173" i="1" s="1"/>
  <c r="R173" i="1"/>
  <c r="AL173" i="1" s="1"/>
  <c r="Q174" i="1"/>
  <c r="AK174" i="1" s="1"/>
  <c r="R174" i="1"/>
  <c r="AL174" i="1" s="1"/>
  <c r="Q175" i="1"/>
  <c r="AK175" i="1" s="1"/>
  <c r="R175" i="1"/>
  <c r="AL175" i="1" s="1"/>
  <c r="Q176" i="1"/>
  <c r="AK176" i="1" s="1"/>
  <c r="AR176" i="1" s="1"/>
  <c r="Q177" i="1"/>
  <c r="AK177" i="1" s="1"/>
  <c r="AR177" i="1" s="1"/>
  <c r="Q178" i="1"/>
  <c r="AK178" i="1" s="1"/>
  <c r="R178" i="1"/>
  <c r="AL178" i="1" s="1"/>
  <c r="Q179" i="1"/>
  <c r="AK179" i="1" s="1"/>
  <c r="R179" i="1"/>
  <c r="AL179" i="1" s="1"/>
  <c r="Q180" i="1"/>
  <c r="AK180" i="1" s="1"/>
  <c r="AR180" i="1" s="1"/>
  <c r="Q181" i="1"/>
  <c r="AK181" i="1" s="1"/>
  <c r="R181" i="1"/>
  <c r="AL181" i="1" s="1"/>
  <c r="Q182" i="1"/>
  <c r="AK182" i="1" s="1"/>
  <c r="AR182" i="1" s="1"/>
  <c r="Q183" i="1"/>
  <c r="AK183" i="1" s="1"/>
  <c r="Q184" i="1"/>
  <c r="AK184" i="1" s="1"/>
  <c r="R184" i="1"/>
  <c r="AL184" i="1" s="1"/>
  <c r="Q185" i="1"/>
  <c r="AK185" i="1" s="1"/>
  <c r="AR185" i="1" s="1"/>
  <c r="Q186" i="1"/>
  <c r="AK186" i="1" s="1"/>
  <c r="R186" i="1"/>
  <c r="AL186" i="1" s="1"/>
  <c r="Q187" i="1"/>
  <c r="AK187" i="1" s="1"/>
  <c r="R187" i="1"/>
  <c r="AL187" i="1" s="1"/>
  <c r="Q188" i="1"/>
  <c r="AK188" i="1" s="1"/>
  <c r="R188" i="1"/>
  <c r="AL188" i="1" s="1"/>
  <c r="Q189" i="1"/>
  <c r="AK189" i="1" s="1"/>
  <c r="R189" i="1"/>
  <c r="AL189" i="1" s="1"/>
  <c r="Q190" i="1"/>
  <c r="AK190" i="1" s="1"/>
  <c r="R190" i="1"/>
  <c r="AL190" i="1" s="1"/>
  <c r="Q191" i="1"/>
  <c r="AK191" i="1" s="1"/>
  <c r="R191" i="1"/>
  <c r="AL191" i="1" s="1"/>
  <c r="Q192" i="1"/>
  <c r="AK192" i="1" s="1"/>
  <c r="AR192" i="1" s="1"/>
  <c r="Q193" i="1"/>
  <c r="AK193" i="1" s="1"/>
  <c r="R193" i="1"/>
  <c r="AL193" i="1" s="1"/>
  <c r="Q194" i="1"/>
  <c r="AK194" i="1" s="1"/>
  <c r="R194" i="1"/>
  <c r="AL194" i="1" s="1"/>
  <c r="Q195" i="1"/>
  <c r="AK195" i="1" s="1"/>
  <c r="AR195" i="1" s="1"/>
  <c r="Q196" i="1"/>
  <c r="AK196" i="1" s="1"/>
  <c r="AR196" i="1" s="1"/>
  <c r="Q197" i="1"/>
  <c r="AK197" i="1" s="1"/>
  <c r="AR197" i="1" s="1"/>
  <c r="Q198" i="1"/>
  <c r="AK198" i="1" s="1"/>
  <c r="R198" i="1"/>
  <c r="AL198" i="1" s="1"/>
  <c r="Q199" i="1"/>
  <c r="AK199" i="1" s="1"/>
  <c r="AR199" i="1" s="1"/>
  <c r="Q200" i="1"/>
  <c r="AK200" i="1" s="1"/>
  <c r="AR200" i="1" s="1"/>
  <c r="Q201" i="1"/>
  <c r="AK201" i="1" s="1"/>
  <c r="AR201" i="1" s="1"/>
  <c r="R201" i="1"/>
  <c r="AL201" i="1" s="1"/>
  <c r="Q202" i="1"/>
  <c r="AK202" i="1" s="1"/>
  <c r="R202" i="1"/>
  <c r="AL202" i="1" s="1"/>
  <c r="Q203" i="1"/>
  <c r="AK203" i="1" s="1"/>
  <c r="R203" i="1"/>
  <c r="AL203" i="1" s="1"/>
  <c r="Q204" i="1"/>
  <c r="AK204" i="1" s="1"/>
  <c r="R204" i="1"/>
  <c r="AL204" i="1" s="1"/>
  <c r="Q205" i="1"/>
  <c r="AK205" i="1" s="1"/>
  <c r="AR205" i="1" s="1"/>
  <c r="Q206" i="1"/>
  <c r="AK206" i="1" s="1"/>
  <c r="R206" i="1"/>
  <c r="AL206" i="1" s="1"/>
  <c r="Q207" i="1"/>
  <c r="AK207" i="1" s="1"/>
  <c r="R207" i="1"/>
  <c r="AL207" i="1" s="1"/>
  <c r="Q208" i="1"/>
  <c r="AK208" i="1" s="1"/>
  <c r="R208" i="1"/>
  <c r="AL208" i="1" s="1"/>
  <c r="Q209" i="1"/>
  <c r="AK209" i="1" s="1"/>
  <c r="AR209" i="1" s="1"/>
  <c r="Q210" i="1"/>
  <c r="AK210" i="1" s="1"/>
  <c r="AR210" i="1" s="1"/>
  <c r="Q211" i="1"/>
  <c r="AK211" i="1" s="1"/>
  <c r="Q212" i="1"/>
  <c r="AK212" i="1" s="1"/>
  <c r="R212" i="1"/>
  <c r="AL212" i="1" s="1"/>
  <c r="Q213" i="1"/>
  <c r="AK213" i="1" s="1"/>
  <c r="Q214" i="1"/>
  <c r="AK214" i="1" s="1"/>
  <c r="Q215" i="1"/>
  <c r="AK215" i="1" s="1"/>
  <c r="AR215" i="1" s="1"/>
  <c r="Q216" i="1"/>
  <c r="AK216" i="1" s="1"/>
  <c r="AR216" i="1" s="1"/>
  <c r="Q217" i="1"/>
  <c r="AK217" i="1" s="1"/>
  <c r="R217" i="1"/>
  <c r="AL217" i="1" s="1"/>
  <c r="Q218" i="1"/>
  <c r="AK218" i="1" s="1"/>
  <c r="R218" i="1"/>
  <c r="AL218" i="1" s="1"/>
  <c r="Q219" i="1"/>
  <c r="AK219" i="1" s="1"/>
  <c r="R219" i="1"/>
  <c r="AL219" i="1" s="1"/>
  <c r="Q220" i="1"/>
  <c r="AK220" i="1" s="1"/>
  <c r="AR220" i="1" s="1"/>
  <c r="Q221" i="1"/>
  <c r="AK221" i="1" s="1"/>
  <c r="R221" i="1"/>
  <c r="AL221" i="1" s="1"/>
  <c r="Q222" i="1"/>
  <c r="AK222" i="1" s="1"/>
  <c r="R222" i="1"/>
  <c r="AL222" i="1" s="1"/>
  <c r="Q223" i="1"/>
  <c r="AK223" i="1" s="1"/>
  <c r="R223" i="1"/>
  <c r="AL223" i="1" s="1"/>
  <c r="Q224" i="1"/>
  <c r="AK224" i="1" s="1"/>
  <c r="R224" i="1"/>
  <c r="AL224" i="1" s="1"/>
  <c r="Q225" i="1"/>
  <c r="AK225" i="1" s="1"/>
  <c r="AR225" i="1" s="1"/>
  <c r="Q226" i="1"/>
  <c r="AK226" i="1" s="1"/>
  <c r="R226" i="1"/>
  <c r="AL226" i="1" s="1"/>
  <c r="Q227" i="1"/>
  <c r="AK227" i="1" s="1"/>
  <c r="R227" i="1"/>
  <c r="AL227" i="1" s="1"/>
  <c r="Q228" i="1"/>
  <c r="AK228" i="1" s="1"/>
  <c r="R228" i="1"/>
  <c r="AL228" i="1" s="1"/>
  <c r="Q229" i="1"/>
  <c r="AK229" i="1" s="1"/>
  <c r="R229" i="1"/>
  <c r="AL229" i="1" s="1"/>
  <c r="Q230" i="1"/>
  <c r="AK230" i="1" s="1"/>
  <c r="AR230" i="1" s="1"/>
  <c r="Q231" i="1"/>
  <c r="AK231" i="1" s="1"/>
  <c r="AR231" i="1" s="1"/>
  <c r="Q232" i="1"/>
  <c r="AK232" i="1" s="1"/>
  <c r="AR232" i="1" s="1"/>
  <c r="Q233" i="1"/>
  <c r="AK233" i="1" s="1"/>
  <c r="AR233" i="1" s="1"/>
  <c r="Q234" i="1"/>
  <c r="AK234" i="1" s="1"/>
  <c r="AR234" i="1" s="1"/>
  <c r="Q235" i="1"/>
  <c r="AK235" i="1" s="1"/>
  <c r="R235" i="1"/>
  <c r="AL235" i="1" s="1"/>
  <c r="Q236" i="1"/>
  <c r="AK236" i="1" s="1"/>
  <c r="AR236" i="1" s="1"/>
  <c r="Q237" i="1"/>
  <c r="AK237" i="1" s="1"/>
  <c r="AR237" i="1" s="1"/>
  <c r="R237" i="1"/>
  <c r="AL237" i="1" s="1"/>
  <c r="Q238" i="1"/>
  <c r="AK238" i="1" s="1"/>
  <c r="R238" i="1"/>
  <c r="AL238" i="1" s="1"/>
  <c r="Q239" i="1"/>
  <c r="AK239" i="1" s="1"/>
  <c r="R239" i="1"/>
  <c r="AL239" i="1" s="1"/>
  <c r="Q240" i="1"/>
  <c r="AK240" i="1" s="1"/>
  <c r="R240" i="1"/>
  <c r="AL240" i="1" s="1"/>
  <c r="Q241" i="1"/>
  <c r="AK241" i="1" s="1"/>
  <c r="AR241" i="1" s="1"/>
  <c r="Q243" i="1"/>
  <c r="AK243" i="1" s="1"/>
  <c r="R243" i="1"/>
  <c r="AL243" i="1" s="1"/>
  <c r="Q244" i="1"/>
  <c r="AK244" i="1" s="1"/>
  <c r="R244" i="1"/>
  <c r="AL244" i="1" s="1"/>
  <c r="Q245" i="1"/>
  <c r="AK245" i="1" s="1"/>
  <c r="R245" i="1"/>
  <c r="AL245" i="1" s="1"/>
  <c r="Q246" i="1"/>
  <c r="AK246" i="1" s="1"/>
  <c r="AR246" i="1" s="1"/>
  <c r="Q247" i="1"/>
  <c r="AK247" i="1" s="1"/>
  <c r="R247" i="1"/>
  <c r="AL247" i="1" s="1"/>
  <c r="Q248" i="1"/>
  <c r="AK248" i="1" s="1"/>
  <c r="R248" i="1"/>
  <c r="AL248" i="1" s="1"/>
  <c r="Q249" i="1"/>
  <c r="AK249" i="1" s="1"/>
  <c r="R249" i="1"/>
  <c r="AL249" i="1" s="1"/>
  <c r="Q250" i="1"/>
  <c r="AK250" i="1" s="1"/>
  <c r="AR250" i="1" s="1"/>
  <c r="Q251" i="1"/>
  <c r="AK251" i="1" s="1"/>
  <c r="Q252" i="1"/>
  <c r="AK252" i="1" s="1"/>
  <c r="R252" i="1"/>
  <c r="AL252" i="1" s="1"/>
  <c r="Q253" i="1"/>
  <c r="AK253" i="1" s="1"/>
  <c r="AR253" i="1" s="1"/>
  <c r="Q254" i="1"/>
  <c r="AK254" i="1" s="1"/>
  <c r="AR254" i="1" s="1"/>
  <c r="Q255" i="1"/>
  <c r="AK255" i="1" s="1"/>
  <c r="R255" i="1"/>
  <c r="AL255" i="1" s="1"/>
  <c r="Q256" i="1"/>
  <c r="AK256" i="1" s="1"/>
  <c r="R256" i="1"/>
  <c r="AL256" i="1" s="1"/>
  <c r="Q257" i="1"/>
  <c r="AK257" i="1" s="1"/>
  <c r="R257" i="1"/>
  <c r="AL257" i="1" s="1"/>
  <c r="Q258" i="1"/>
  <c r="AK258" i="1" s="1"/>
  <c r="AR258" i="1" s="1"/>
  <c r="Q259" i="1"/>
  <c r="AK259" i="1" s="1"/>
  <c r="R259" i="1"/>
  <c r="AL259" i="1" s="1"/>
  <c r="Q260" i="1"/>
  <c r="AK260" i="1" s="1"/>
  <c r="R260" i="1"/>
  <c r="AL260" i="1" s="1"/>
  <c r="Q261" i="1"/>
  <c r="AK261" i="1" s="1"/>
  <c r="R261" i="1"/>
  <c r="AL261" i="1" s="1"/>
  <c r="Q262" i="1"/>
  <c r="AK262" i="1" s="1"/>
  <c r="AR262" i="1" s="1"/>
  <c r="Q263" i="1"/>
  <c r="AK263" i="1" s="1"/>
  <c r="R263" i="1"/>
  <c r="AL263" i="1" s="1"/>
  <c r="Q264" i="1"/>
  <c r="AK264" i="1" s="1"/>
  <c r="AR264" i="1" s="1"/>
  <c r="Q265" i="1"/>
  <c r="AK265" i="1" s="1"/>
  <c r="R265" i="1"/>
  <c r="AL265" i="1" s="1"/>
  <c r="Q266" i="1"/>
  <c r="AK266" i="1" s="1"/>
  <c r="Q267" i="1"/>
  <c r="AK267" i="1" s="1"/>
  <c r="R267" i="1"/>
  <c r="AL267" i="1" s="1"/>
  <c r="Q268" i="1"/>
  <c r="AK268" i="1" s="1"/>
  <c r="R268" i="1"/>
  <c r="AL268" i="1" s="1"/>
  <c r="Q269" i="1"/>
  <c r="AK269" i="1" s="1"/>
  <c r="R269" i="1"/>
  <c r="AL269" i="1" s="1"/>
  <c r="Q270" i="1"/>
  <c r="AK270" i="1" s="1"/>
  <c r="Q271" i="1"/>
  <c r="AK271" i="1" s="1"/>
  <c r="Q272" i="1"/>
  <c r="AK272" i="1" s="1"/>
  <c r="AR272" i="1" s="1"/>
  <c r="R272" i="1"/>
  <c r="AL272" i="1" s="1"/>
  <c r="Q273" i="1"/>
  <c r="AK273" i="1" s="1"/>
  <c r="R273" i="1"/>
  <c r="AL273" i="1" s="1"/>
  <c r="Q274" i="1"/>
  <c r="AK274" i="1" s="1"/>
  <c r="AR274" i="1" s="1"/>
  <c r="Q275" i="1"/>
  <c r="AK275" i="1" s="1"/>
  <c r="R275" i="1"/>
  <c r="AL275" i="1" s="1"/>
  <c r="Q276" i="1"/>
  <c r="AK276" i="1" s="1"/>
  <c r="R276" i="1"/>
  <c r="AL276" i="1" s="1"/>
  <c r="Q277" i="1"/>
  <c r="AK277" i="1" s="1"/>
  <c r="R277" i="1"/>
  <c r="AL277" i="1" s="1"/>
  <c r="Q278" i="1"/>
  <c r="AK278" i="1" s="1"/>
  <c r="Q279" i="1"/>
  <c r="AK279" i="1" s="1"/>
  <c r="AR279" i="1" s="1"/>
  <c r="AK280" i="1"/>
  <c r="Q281" i="1"/>
  <c r="AK281" i="1" s="1"/>
  <c r="AR281" i="1" s="1"/>
  <c r="Q282" i="1"/>
  <c r="AK282" i="1" s="1"/>
  <c r="R282" i="1"/>
  <c r="AL282" i="1" s="1"/>
  <c r="Q283" i="1"/>
  <c r="AK283" i="1" s="1"/>
  <c r="AR283" i="1" s="1"/>
  <c r="Q284" i="1"/>
  <c r="AK284" i="1" s="1"/>
  <c r="AR284" i="1" s="1"/>
  <c r="Q285" i="1"/>
  <c r="AK285" i="1" s="1"/>
  <c r="R285" i="1"/>
  <c r="AL285" i="1" s="1"/>
  <c r="Q286" i="1"/>
  <c r="AK286" i="1" s="1"/>
  <c r="R286" i="1"/>
  <c r="AL286" i="1" s="1"/>
  <c r="Q287" i="1"/>
  <c r="AK287" i="1" s="1"/>
  <c r="AR287" i="1" s="1"/>
  <c r="Q288" i="1"/>
  <c r="AK288" i="1" s="1"/>
  <c r="R288" i="1"/>
  <c r="AL288" i="1" s="1"/>
  <c r="Q289" i="1"/>
  <c r="AK289" i="1" s="1"/>
  <c r="AR289" i="1" s="1"/>
  <c r="Q290" i="1"/>
  <c r="AK290" i="1" s="1"/>
  <c r="R290" i="1"/>
  <c r="AL290" i="1" s="1"/>
  <c r="Q291" i="1"/>
  <c r="AK291" i="1" s="1"/>
  <c r="R291" i="1"/>
  <c r="AL291" i="1" s="1"/>
  <c r="Q292" i="1"/>
  <c r="AK292" i="1" s="1"/>
  <c r="AR292" i="1" s="1"/>
  <c r="Q293" i="1"/>
  <c r="AK293" i="1" s="1"/>
  <c r="Q294" i="1"/>
  <c r="AK294" i="1" s="1"/>
  <c r="R294" i="1"/>
  <c r="AL294" i="1" s="1"/>
  <c r="Q295" i="1"/>
  <c r="AK295" i="1" s="1"/>
  <c r="R295" i="1"/>
  <c r="AL295" i="1" s="1"/>
  <c r="Q296" i="1"/>
  <c r="AK296" i="1" s="1"/>
  <c r="AR296" i="1" s="1"/>
  <c r="Q297" i="1"/>
  <c r="AK297" i="1" s="1"/>
  <c r="R6" i="1"/>
  <c r="AL6" i="1" s="1"/>
  <c r="Q6" i="1"/>
  <c r="AK6" i="1" s="1"/>
  <c r="P296" i="1"/>
  <c r="P289" i="1"/>
  <c r="P287" i="1"/>
  <c r="P281" i="1"/>
  <c r="P274" i="1"/>
  <c r="P266" i="1"/>
  <c r="P262" i="1"/>
  <c r="P254" i="1"/>
  <c r="P246" i="1"/>
  <c r="P234" i="1"/>
  <c r="P233" i="1"/>
  <c r="P220" i="1"/>
  <c r="P215" i="1"/>
  <c r="P209" i="1"/>
  <c r="P205" i="1"/>
  <c r="P200" i="1"/>
  <c r="P196" i="1"/>
  <c r="P195" i="1"/>
  <c r="P192" i="1"/>
  <c r="P185" i="1"/>
  <c r="P180" i="1"/>
  <c r="P177" i="1"/>
  <c r="P176" i="1"/>
  <c r="P171" i="1"/>
  <c r="P163" i="1"/>
  <c r="P159" i="1"/>
  <c r="P153" i="1"/>
  <c r="P152" i="1"/>
  <c r="P149" i="1"/>
  <c r="P148" i="1"/>
  <c r="P144" i="1"/>
  <c r="P141" i="1"/>
  <c r="P128" i="1"/>
  <c r="P127" i="1"/>
  <c r="P117" i="1"/>
  <c r="P114" i="1"/>
  <c r="P101" i="1"/>
  <c r="P98" i="1"/>
  <c r="P95" i="1"/>
  <c r="P92" i="1"/>
  <c r="P87" i="1"/>
  <c r="P78" i="1"/>
  <c r="P72" i="1"/>
  <c r="P65" i="1"/>
  <c r="P60" i="1"/>
  <c r="P57" i="1"/>
  <c r="P54" i="1"/>
  <c r="P53" i="1"/>
  <c r="P37" i="1"/>
  <c r="P33" i="1"/>
  <c r="P26" i="1"/>
  <c r="P19" i="1"/>
  <c r="P16" i="1"/>
  <c r="P12" i="1"/>
  <c r="P11" i="1"/>
  <c r="AV215" i="1" l="1"/>
  <c r="AV124" i="1"/>
  <c r="AV176" i="1"/>
  <c r="AV37" i="1"/>
  <c r="AV108" i="1"/>
  <c r="AX108" i="1" s="1"/>
  <c r="AV152" i="1"/>
  <c r="AV64" i="1"/>
  <c r="AX64" i="1" s="1"/>
  <c r="AV19" i="1"/>
  <c r="AX19" i="1" s="1"/>
  <c r="AR293" i="1"/>
  <c r="AV293" i="1" s="1"/>
  <c r="AX293" i="1" s="1"/>
  <c r="AR269" i="1"/>
  <c r="AV269" i="1" s="1"/>
  <c r="AX269" i="1" s="1"/>
  <c r="AQ269" i="1"/>
  <c r="AR252" i="1"/>
  <c r="AV252" i="1" s="1"/>
  <c r="AX252" i="1" s="1"/>
  <c r="AQ252" i="1"/>
  <c r="AR203" i="1"/>
  <c r="AV203" i="1" s="1"/>
  <c r="AQ203" i="1"/>
  <c r="AR142" i="1"/>
  <c r="AV142" i="1" s="1"/>
  <c r="AX142" i="1" s="1"/>
  <c r="AR107" i="1"/>
  <c r="AV107" i="1" s="1"/>
  <c r="AX107" i="1" s="1"/>
  <c r="AR85" i="1"/>
  <c r="AV85" i="1" s="1"/>
  <c r="AX85" i="1" s="1"/>
  <c r="AQ85" i="1"/>
  <c r="AR76" i="1"/>
  <c r="AV76" i="1" s="1"/>
  <c r="AX76" i="1" s="1"/>
  <c r="AQ76" i="1"/>
  <c r="AR73" i="1"/>
  <c r="AV73" i="1" s="1"/>
  <c r="AX73" i="1" s="1"/>
  <c r="AQ73" i="1"/>
  <c r="AR59" i="1"/>
  <c r="AV59" i="1" s="1"/>
  <c r="AX59" i="1" s="1"/>
  <c r="AQ59" i="1"/>
  <c r="AR43" i="1"/>
  <c r="AV43" i="1" s="1"/>
  <c r="AX43" i="1" s="1"/>
  <c r="AQ43" i="1"/>
  <c r="AR41" i="1"/>
  <c r="AV41" i="1" s="1"/>
  <c r="AX41" i="1" s="1"/>
  <c r="AQ41" i="1"/>
  <c r="AR39" i="1"/>
  <c r="AV39" i="1" s="1"/>
  <c r="AX39" i="1" s="1"/>
  <c r="AQ39" i="1"/>
  <c r="AR32" i="1"/>
  <c r="AV32" i="1" s="1"/>
  <c r="AX32" i="1" s="1"/>
  <c r="AR30" i="1"/>
  <c r="AV30" i="1" s="1"/>
  <c r="AX30" i="1" s="1"/>
  <c r="AQ30" i="1"/>
  <c r="AR25" i="1"/>
  <c r="AV25" i="1" s="1"/>
  <c r="AX25" i="1" s="1"/>
  <c r="AQ25" i="1"/>
  <c r="AR22" i="1"/>
  <c r="AV22" i="1" s="1"/>
  <c r="AX22" i="1" s="1"/>
  <c r="AQ22" i="1"/>
  <c r="AR20" i="1"/>
  <c r="AV20" i="1" s="1"/>
  <c r="AX20" i="1" s="1"/>
  <c r="AQ20" i="1"/>
  <c r="AR15" i="1"/>
  <c r="AV15" i="1" s="1"/>
  <c r="AX15" i="1" s="1"/>
  <c r="AQ15" i="1"/>
  <c r="AR7" i="1"/>
  <c r="AV7" i="1" s="1"/>
  <c r="AX7" i="1" s="1"/>
  <c r="AV287" i="1"/>
  <c r="AV264" i="1"/>
  <c r="AX264" i="1" s="1"/>
  <c r="AV250" i="1"/>
  <c r="AV205" i="1"/>
  <c r="AV160" i="1"/>
  <c r="AX160" i="1" s="1"/>
  <c r="AV35" i="1"/>
  <c r="AX35" i="1" s="1"/>
  <c r="AV296" i="1"/>
  <c r="AV289" i="1"/>
  <c r="AX289" i="1" s="1"/>
  <c r="AQ272" i="1"/>
  <c r="AV225" i="1"/>
  <c r="AV237" i="1"/>
  <c r="AX237" i="1" s="1"/>
  <c r="AV262" i="1"/>
  <c r="AV274" i="1"/>
  <c r="AV148" i="1"/>
  <c r="AQ6" i="1"/>
  <c r="AR6" i="1"/>
  <c r="AV6" i="1" s="1"/>
  <c r="AX6" i="1" s="1"/>
  <c r="AR288" i="1"/>
  <c r="AV288" i="1" s="1"/>
  <c r="AX288" i="1" s="1"/>
  <c r="AQ288" i="1"/>
  <c r="AR267" i="1"/>
  <c r="AV267" i="1" s="1"/>
  <c r="AX267" i="1" s="1"/>
  <c r="AQ267" i="1"/>
  <c r="AR213" i="1"/>
  <c r="AV213" i="1" s="1"/>
  <c r="AX213" i="1" s="1"/>
  <c r="AR190" i="1"/>
  <c r="AV190" i="1" s="1"/>
  <c r="AX190" i="1" s="1"/>
  <c r="AQ190" i="1"/>
  <c r="AR183" i="1"/>
  <c r="AV183" i="1" s="1"/>
  <c r="AX183" i="1" s="1"/>
  <c r="AR173" i="1"/>
  <c r="AV173" i="1" s="1"/>
  <c r="AX173" i="1" s="1"/>
  <c r="AQ173" i="1"/>
  <c r="AR126" i="1"/>
  <c r="AV126" i="1" s="1"/>
  <c r="AX126" i="1" s="1"/>
  <c r="AR119" i="1"/>
  <c r="AV119" i="1" s="1"/>
  <c r="AX119" i="1" s="1"/>
  <c r="AR112" i="1"/>
  <c r="AV112" i="1" s="1"/>
  <c r="AX112" i="1" s="1"/>
  <c r="AQ112" i="1"/>
  <c r="AR81" i="1"/>
  <c r="AV81" i="1" s="1"/>
  <c r="AX81" i="1" s="1"/>
  <c r="AQ81" i="1"/>
  <c r="AR295" i="1"/>
  <c r="AV295" i="1" s="1"/>
  <c r="AX295" i="1" s="1"/>
  <c r="AQ295" i="1"/>
  <c r="AR290" i="1"/>
  <c r="AV290" i="1" s="1"/>
  <c r="AX290" i="1" s="1"/>
  <c r="AQ290" i="1"/>
  <c r="AR285" i="1"/>
  <c r="AV285" i="1" s="1"/>
  <c r="AX285" i="1" s="1"/>
  <c r="AQ285" i="1"/>
  <c r="AR282" i="1"/>
  <c r="AV282" i="1" s="1"/>
  <c r="AX282" i="1" s="1"/>
  <c r="AQ282" i="1"/>
  <c r="AR278" i="1"/>
  <c r="AV278" i="1" s="1"/>
  <c r="AX278" i="1" s="1"/>
  <c r="AR276" i="1"/>
  <c r="AV276" i="1" s="1"/>
  <c r="AX276" i="1" s="1"/>
  <c r="AQ276" i="1"/>
  <c r="AR271" i="1"/>
  <c r="AV271" i="1" s="1"/>
  <c r="AX271" i="1" s="1"/>
  <c r="AR261" i="1"/>
  <c r="AV261" i="1" s="1"/>
  <c r="AX261" i="1" s="1"/>
  <c r="AQ261" i="1"/>
  <c r="AR259" i="1"/>
  <c r="AV259" i="1" s="1"/>
  <c r="AX259" i="1" s="1"/>
  <c r="AQ259" i="1"/>
  <c r="AR251" i="1"/>
  <c r="AV251" i="1" s="1"/>
  <c r="AX251" i="1" s="1"/>
  <c r="AR244" i="1"/>
  <c r="AV244" i="1" s="1"/>
  <c r="AX244" i="1" s="1"/>
  <c r="AQ244" i="1"/>
  <c r="AR223" i="1"/>
  <c r="AV223" i="1" s="1"/>
  <c r="AX223" i="1" s="1"/>
  <c r="AQ223" i="1"/>
  <c r="AR221" i="1"/>
  <c r="AV221" i="1" s="1"/>
  <c r="AX221" i="1" s="1"/>
  <c r="AQ221" i="1"/>
  <c r="AR207" i="1"/>
  <c r="AV207" i="1" s="1"/>
  <c r="AX207" i="1" s="1"/>
  <c r="AQ207" i="1"/>
  <c r="AR194" i="1"/>
  <c r="AV194" i="1" s="1"/>
  <c r="AX194" i="1" s="1"/>
  <c r="AQ194" i="1"/>
  <c r="AR170" i="1"/>
  <c r="AV170" i="1" s="1"/>
  <c r="AX170" i="1" s="1"/>
  <c r="AQ170" i="1"/>
  <c r="AQ168" i="1"/>
  <c r="AR168" i="1"/>
  <c r="AV168" i="1" s="1"/>
  <c r="AX168" i="1" s="1"/>
  <c r="AR165" i="1"/>
  <c r="AV165" i="1" s="1"/>
  <c r="AX165" i="1" s="1"/>
  <c r="AQ165" i="1"/>
  <c r="AR157" i="1"/>
  <c r="AV157" i="1" s="1"/>
  <c r="AX157" i="1" s="1"/>
  <c r="AQ157" i="1"/>
  <c r="AR155" i="1"/>
  <c r="AV155" i="1" s="1"/>
  <c r="AX155" i="1" s="1"/>
  <c r="AQ155" i="1"/>
  <c r="AR150" i="1"/>
  <c r="AV150" i="1" s="1"/>
  <c r="AX150" i="1" s="1"/>
  <c r="AQ150" i="1"/>
  <c r="AR139" i="1"/>
  <c r="AV139" i="1" s="1"/>
  <c r="AX139" i="1" s="1"/>
  <c r="AQ139" i="1"/>
  <c r="AR137" i="1"/>
  <c r="AV137" i="1" s="1"/>
  <c r="AX137" i="1" s="1"/>
  <c r="AQ137" i="1"/>
  <c r="AR135" i="1"/>
  <c r="AV135" i="1" s="1"/>
  <c r="AX135" i="1" s="1"/>
  <c r="AQ135" i="1"/>
  <c r="AR133" i="1"/>
  <c r="AV133" i="1" s="1"/>
  <c r="AX133" i="1" s="1"/>
  <c r="AQ133" i="1"/>
  <c r="AR131" i="1"/>
  <c r="AV131" i="1" s="1"/>
  <c r="AX131" i="1" s="1"/>
  <c r="AQ131" i="1"/>
  <c r="AR129" i="1"/>
  <c r="AV129" i="1" s="1"/>
  <c r="AX129" i="1" s="1"/>
  <c r="AQ129" i="1"/>
  <c r="AR123" i="1"/>
  <c r="AV123" i="1" s="1"/>
  <c r="AX123" i="1" s="1"/>
  <c r="AQ123" i="1"/>
  <c r="AR121" i="1"/>
  <c r="AV121" i="1" s="1"/>
  <c r="AX121" i="1" s="1"/>
  <c r="AQ121" i="1"/>
  <c r="AR116" i="1"/>
  <c r="AV116" i="1" s="1"/>
  <c r="AX116" i="1" s="1"/>
  <c r="AQ116" i="1"/>
  <c r="AR102" i="1"/>
  <c r="AV102" i="1" s="1"/>
  <c r="AX102" i="1" s="1"/>
  <c r="AQ102" i="1"/>
  <c r="AR97" i="1"/>
  <c r="AV97" i="1" s="1"/>
  <c r="AX97" i="1" s="1"/>
  <c r="AQ97" i="1"/>
  <c r="AR94" i="1"/>
  <c r="AV94" i="1" s="1"/>
  <c r="AX94" i="1" s="1"/>
  <c r="AQ94" i="1"/>
  <c r="AR89" i="1"/>
  <c r="AV89" i="1" s="1"/>
  <c r="AX89" i="1" s="1"/>
  <c r="AQ89" i="1"/>
  <c r="AR75" i="1"/>
  <c r="AV75" i="1" s="1"/>
  <c r="AX75" i="1" s="1"/>
  <c r="AR70" i="1"/>
  <c r="AV70" i="1" s="1"/>
  <c r="AX70" i="1" s="1"/>
  <c r="AQ70" i="1"/>
  <c r="AR68" i="1"/>
  <c r="AV68" i="1" s="1"/>
  <c r="AX68" i="1" s="1"/>
  <c r="AQ68" i="1"/>
  <c r="AR66" i="1"/>
  <c r="AV66" i="1" s="1"/>
  <c r="AX66" i="1" s="1"/>
  <c r="AQ66" i="1"/>
  <c r="AR63" i="1"/>
  <c r="AV63" i="1" s="1"/>
  <c r="AX63" i="1" s="1"/>
  <c r="AQ63" i="1"/>
  <c r="AR61" i="1"/>
  <c r="AV61" i="1" s="1"/>
  <c r="AX61" i="1" s="1"/>
  <c r="AQ61" i="1"/>
  <c r="AR56" i="1"/>
  <c r="AV56" i="1" s="1"/>
  <c r="AX56" i="1" s="1"/>
  <c r="AQ56" i="1"/>
  <c r="AR51" i="1"/>
  <c r="AV51" i="1" s="1"/>
  <c r="AX51" i="1" s="1"/>
  <c r="AQ51" i="1"/>
  <c r="AQ49" i="1"/>
  <c r="AR49" i="1"/>
  <c r="AV49" i="1" s="1"/>
  <c r="AX49" i="1" s="1"/>
  <c r="AR47" i="1"/>
  <c r="AV47" i="1" s="1"/>
  <c r="AX47" i="1" s="1"/>
  <c r="AQ47" i="1"/>
  <c r="AR45" i="1"/>
  <c r="AV45" i="1" s="1"/>
  <c r="AX45" i="1" s="1"/>
  <c r="AQ45" i="1"/>
  <c r="AR38" i="1"/>
  <c r="AV38" i="1" s="1"/>
  <c r="AX38" i="1" s="1"/>
  <c r="AR27" i="1"/>
  <c r="AV27" i="1" s="1"/>
  <c r="AX27" i="1" s="1"/>
  <c r="AQ27" i="1"/>
  <c r="AR24" i="1"/>
  <c r="AV24" i="1" s="1"/>
  <c r="AX24" i="1" s="1"/>
  <c r="AR17" i="1"/>
  <c r="AV17" i="1" s="1"/>
  <c r="AX17" i="1" s="1"/>
  <c r="AQ17" i="1"/>
  <c r="AR9" i="1"/>
  <c r="AV9" i="1" s="1"/>
  <c r="AX9" i="1" s="1"/>
  <c r="AQ9" i="1"/>
  <c r="AV12" i="1"/>
  <c r="AV101" i="1"/>
  <c r="AV236" i="1"/>
  <c r="AV149" i="1"/>
  <c r="AX149" i="1" s="1"/>
  <c r="AV16" i="1"/>
  <c r="AV283" i="1"/>
  <c r="AV195" i="1"/>
  <c r="AV74" i="1"/>
  <c r="AX74" i="1" s="1"/>
  <c r="AV11" i="1"/>
  <c r="AX11" i="1" s="1"/>
  <c r="AV98" i="1"/>
  <c r="AX98" i="1" s="1"/>
  <c r="AV192" i="1"/>
  <c r="AV230" i="1"/>
  <c r="AX230" i="1" s="1"/>
  <c r="AV182" i="1"/>
  <c r="AX182" i="1" s="1"/>
  <c r="AV127" i="1"/>
  <c r="AV163" i="1"/>
  <c r="AV284" i="1"/>
  <c r="AX284" i="1" s="1"/>
  <c r="AV272" i="1"/>
  <c r="AX272" i="1" s="1"/>
  <c r="AV180" i="1"/>
  <c r="AV60" i="1"/>
  <c r="AX60" i="1" s="1"/>
  <c r="AQ237" i="1"/>
  <c r="AV253" i="1"/>
  <c r="AV258" i="1"/>
  <c r="AV210" i="1"/>
  <c r="AV104" i="1"/>
  <c r="AX104" i="1" s="1"/>
  <c r="AR255" i="1"/>
  <c r="AV255" i="1" s="1"/>
  <c r="AX255" i="1" s="1"/>
  <c r="AQ255" i="1"/>
  <c r="AR247" i="1"/>
  <c r="AV247" i="1" s="1"/>
  <c r="AX247" i="1" s="1"/>
  <c r="AQ247" i="1"/>
  <c r="AR226" i="1"/>
  <c r="AV226" i="1" s="1"/>
  <c r="AX226" i="1" s="1"/>
  <c r="AQ226" i="1"/>
  <c r="AR198" i="1"/>
  <c r="AV198" i="1" s="1"/>
  <c r="AX198" i="1" s="1"/>
  <c r="AQ198" i="1"/>
  <c r="AR188" i="1"/>
  <c r="AV188" i="1" s="1"/>
  <c r="AX188" i="1" s="1"/>
  <c r="AQ188" i="1"/>
  <c r="AR178" i="1"/>
  <c r="AV178" i="1" s="1"/>
  <c r="AX178" i="1" s="1"/>
  <c r="AQ178" i="1"/>
  <c r="AR145" i="1"/>
  <c r="AV145" i="1" s="1"/>
  <c r="AX145" i="1" s="1"/>
  <c r="AQ145" i="1"/>
  <c r="AR110" i="1"/>
  <c r="AV110" i="1" s="1"/>
  <c r="AX110" i="1" s="1"/>
  <c r="AQ110" i="1"/>
  <c r="AR105" i="1"/>
  <c r="AV105" i="1" s="1"/>
  <c r="AX105" i="1" s="1"/>
  <c r="AQ105" i="1"/>
  <c r="AR100" i="1"/>
  <c r="AV100" i="1" s="1"/>
  <c r="AX100" i="1" s="1"/>
  <c r="AQ100" i="1"/>
  <c r="AR83" i="1"/>
  <c r="AV83" i="1" s="1"/>
  <c r="AX83" i="1" s="1"/>
  <c r="AQ83" i="1"/>
  <c r="AR297" i="1"/>
  <c r="AV297" i="1" s="1"/>
  <c r="AR273" i="1"/>
  <c r="AV273" i="1" s="1"/>
  <c r="AX273" i="1" s="1"/>
  <c r="AQ273" i="1"/>
  <c r="AR268" i="1"/>
  <c r="AV268" i="1" s="1"/>
  <c r="AX268" i="1" s="1"/>
  <c r="AQ268" i="1"/>
  <c r="AR256" i="1"/>
  <c r="AV256" i="1" s="1"/>
  <c r="AX256" i="1" s="1"/>
  <c r="AQ256" i="1"/>
  <c r="AR248" i="1"/>
  <c r="AV248" i="1" s="1"/>
  <c r="AX248" i="1" s="1"/>
  <c r="AQ248" i="1"/>
  <c r="AR240" i="1"/>
  <c r="AV240" i="1" s="1"/>
  <c r="AX240" i="1" s="1"/>
  <c r="AQ240" i="1"/>
  <c r="AR238" i="1"/>
  <c r="AV238" i="1" s="1"/>
  <c r="AX238" i="1" s="1"/>
  <c r="AQ238" i="1"/>
  <c r="AR229" i="1"/>
  <c r="AV229" i="1" s="1"/>
  <c r="AX229" i="1" s="1"/>
  <c r="AQ229" i="1"/>
  <c r="AR227" i="1"/>
  <c r="AV227" i="1" s="1"/>
  <c r="AX227" i="1" s="1"/>
  <c r="AQ227" i="1"/>
  <c r="AR218" i="1"/>
  <c r="AV218" i="1" s="1"/>
  <c r="AX218" i="1" s="1"/>
  <c r="AQ218" i="1"/>
  <c r="AR212" i="1"/>
  <c r="AV212" i="1" s="1"/>
  <c r="AX212" i="1" s="1"/>
  <c r="AQ212" i="1"/>
  <c r="AR204" i="1"/>
  <c r="AV204" i="1" s="1"/>
  <c r="AQ204" i="1"/>
  <c r="AR202" i="1"/>
  <c r="AV202" i="1" s="1"/>
  <c r="AQ202" i="1"/>
  <c r="AR191" i="1"/>
  <c r="AV191" i="1" s="1"/>
  <c r="AX191" i="1" s="1"/>
  <c r="AQ191" i="1"/>
  <c r="AR189" i="1"/>
  <c r="AV189" i="1" s="1"/>
  <c r="AX189" i="1" s="1"/>
  <c r="AQ189" i="1"/>
  <c r="AR187" i="1"/>
  <c r="AV187" i="1" s="1"/>
  <c r="AX187" i="1" s="1"/>
  <c r="AQ187" i="1"/>
  <c r="AR179" i="1"/>
  <c r="AV179" i="1" s="1"/>
  <c r="AX179" i="1" s="1"/>
  <c r="AQ179" i="1"/>
  <c r="AR174" i="1"/>
  <c r="AV174" i="1" s="1"/>
  <c r="AX174" i="1" s="1"/>
  <c r="AQ174" i="1"/>
  <c r="AR172" i="1"/>
  <c r="AV172" i="1" s="1"/>
  <c r="AX172" i="1" s="1"/>
  <c r="AQ172" i="1"/>
  <c r="AR167" i="1"/>
  <c r="AV167" i="1" s="1"/>
  <c r="AX167" i="1" s="1"/>
  <c r="AR162" i="1"/>
  <c r="AV162" i="1" s="1"/>
  <c r="AX162" i="1" s="1"/>
  <c r="AQ162" i="1"/>
  <c r="AR125" i="1"/>
  <c r="AV125" i="1" s="1"/>
  <c r="AX125" i="1" s="1"/>
  <c r="AQ125" i="1"/>
  <c r="AR118" i="1"/>
  <c r="AV118" i="1" s="1"/>
  <c r="AX118" i="1" s="1"/>
  <c r="AQ118" i="1"/>
  <c r="AR113" i="1"/>
  <c r="AV113" i="1" s="1"/>
  <c r="AX113" i="1" s="1"/>
  <c r="AQ113" i="1"/>
  <c r="AR111" i="1"/>
  <c r="AV111" i="1" s="1"/>
  <c r="AX111" i="1" s="1"/>
  <c r="AQ111" i="1"/>
  <c r="AR109" i="1"/>
  <c r="AV109" i="1" s="1"/>
  <c r="AX109" i="1" s="1"/>
  <c r="AQ109" i="1"/>
  <c r="AR106" i="1"/>
  <c r="AV106" i="1" s="1"/>
  <c r="AX106" i="1" s="1"/>
  <c r="AQ106" i="1"/>
  <c r="AR99" i="1"/>
  <c r="AV99" i="1" s="1"/>
  <c r="AX99" i="1" s="1"/>
  <c r="AQ99" i="1"/>
  <c r="AR96" i="1"/>
  <c r="AV96" i="1" s="1"/>
  <c r="AX96" i="1" s="1"/>
  <c r="AR86" i="1"/>
  <c r="AV86" i="1" s="1"/>
  <c r="AX86" i="1" s="1"/>
  <c r="AQ86" i="1"/>
  <c r="AR84" i="1"/>
  <c r="AV84" i="1" s="1"/>
  <c r="AX84" i="1" s="1"/>
  <c r="AQ84" i="1"/>
  <c r="AR82" i="1"/>
  <c r="AV82" i="1" s="1"/>
  <c r="AX82" i="1" s="1"/>
  <c r="AQ82" i="1"/>
  <c r="AR80" i="1"/>
  <c r="AV80" i="1" s="1"/>
  <c r="AX80" i="1" s="1"/>
  <c r="AQ80" i="1"/>
  <c r="AR77" i="1"/>
  <c r="AV77" i="1" s="1"/>
  <c r="AX77" i="1" s="1"/>
  <c r="AQ77" i="1"/>
  <c r="AR58" i="1"/>
  <c r="AV58" i="1" s="1"/>
  <c r="AX58" i="1" s="1"/>
  <c r="AQ58" i="1"/>
  <c r="AR42" i="1"/>
  <c r="AV42" i="1" s="1"/>
  <c r="AX42" i="1" s="1"/>
  <c r="AQ42" i="1"/>
  <c r="AR40" i="1"/>
  <c r="AV40" i="1" s="1"/>
  <c r="AX40" i="1" s="1"/>
  <c r="AQ40" i="1"/>
  <c r="AR34" i="1"/>
  <c r="AV34" i="1" s="1"/>
  <c r="AX34" i="1" s="1"/>
  <c r="AQ34" i="1"/>
  <c r="AR31" i="1"/>
  <c r="AV31" i="1" s="1"/>
  <c r="AX31" i="1" s="1"/>
  <c r="AQ31" i="1"/>
  <c r="AR23" i="1"/>
  <c r="AV23" i="1" s="1"/>
  <c r="AX23" i="1" s="1"/>
  <c r="AR21" i="1"/>
  <c r="AV21" i="1" s="1"/>
  <c r="AX21" i="1" s="1"/>
  <c r="AQ21" i="1"/>
  <c r="AR14" i="1"/>
  <c r="AV14" i="1" s="1"/>
  <c r="AX14" i="1" s="1"/>
  <c r="AQ14" i="1"/>
  <c r="AV54" i="1"/>
  <c r="AV171" i="1"/>
  <c r="AV53" i="1"/>
  <c r="AV199" i="1"/>
  <c r="AX199" i="1" s="1"/>
  <c r="AV144" i="1"/>
  <c r="AV13" i="1"/>
  <c r="AX13" i="1" s="1"/>
  <c r="AV209" i="1"/>
  <c r="AV72" i="1"/>
  <c r="AV231" i="1"/>
  <c r="AV185" i="1"/>
  <c r="AV281" i="1"/>
  <c r="AV91" i="1"/>
  <c r="AX91" i="1" s="1"/>
  <c r="AV201" i="1"/>
  <c r="AX201" i="1" s="1"/>
  <c r="AV95" i="1"/>
  <c r="AV220" i="1"/>
  <c r="AV57" i="1"/>
  <c r="AV241" i="1"/>
  <c r="AX241" i="1" s="1"/>
  <c r="AV200" i="1"/>
  <c r="AV29" i="1"/>
  <c r="AV216" i="1"/>
  <c r="AV196" i="1"/>
  <c r="AX196" i="1" s="1"/>
  <c r="AV254" i="1"/>
  <c r="AV44" i="1"/>
  <c r="AR257" i="1"/>
  <c r="AV257" i="1" s="1"/>
  <c r="AX257" i="1" s="1"/>
  <c r="AQ257" i="1"/>
  <c r="AR249" i="1"/>
  <c r="AV249" i="1" s="1"/>
  <c r="AX249" i="1" s="1"/>
  <c r="AQ249" i="1"/>
  <c r="AR239" i="1"/>
  <c r="AV239" i="1" s="1"/>
  <c r="AX239" i="1" s="1"/>
  <c r="AQ239" i="1"/>
  <c r="AR228" i="1"/>
  <c r="AV228" i="1" s="1"/>
  <c r="AX228" i="1" s="1"/>
  <c r="AQ228" i="1"/>
  <c r="AQ219" i="1"/>
  <c r="AR219" i="1"/>
  <c r="AV219" i="1" s="1"/>
  <c r="AX219" i="1" s="1"/>
  <c r="AR186" i="1"/>
  <c r="AV186" i="1" s="1"/>
  <c r="AX186" i="1" s="1"/>
  <c r="AQ186" i="1"/>
  <c r="AR175" i="1"/>
  <c r="AV175" i="1" s="1"/>
  <c r="AX175" i="1" s="1"/>
  <c r="AQ175" i="1"/>
  <c r="AR147" i="1"/>
  <c r="AV147" i="1" s="1"/>
  <c r="AX147" i="1" s="1"/>
  <c r="AR294" i="1"/>
  <c r="AV294" i="1" s="1"/>
  <c r="AX294" i="1" s="1"/>
  <c r="AQ294" i="1"/>
  <c r="AR291" i="1"/>
  <c r="AV291" i="1" s="1"/>
  <c r="AX291" i="1" s="1"/>
  <c r="AQ291" i="1"/>
  <c r="AR286" i="1"/>
  <c r="AV286" i="1" s="1"/>
  <c r="AX286" i="1" s="1"/>
  <c r="AQ286" i="1"/>
  <c r="AR275" i="1"/>
  <c r="AV275" i="1" s="1"/>
  <c r="AX275" i="1" s="1"/>
  <c r="AQ275" i="1"/>
  <c r="AR265" i="1"/>
  <c r="AV265" i="1" s="1"/>
  <c r="AX265" i="1" s="1"/>
  <c r="AQ265" i="1"/>
  <c r="AR260" i="1"/>
  <c r="AV260" i="1" s="1"/>
  <c r="AX260" i="1" s="1"/>
  <c r="AQ260" i="1"/>
  <c r="AR245" i="1"/>
  <c r="AV245" i="1" s="1"/>
  <c r="AX245" i="1" s="1"/>
  <c r="AQ245" i="1"/>
  <c r="AR243" i="1"/>
  <c r="AV243" i="1" s="1"/>
  <c r="AX243" i="1" s="1"/>
  <c r="AQ243" i="1"/>
  <c r="AR235" i="1"/>
  <c r="AV235" i="1" s="1"/>
  <c r="AX235" i="1" s="1"/>
  <c r="AQ235" i="1"/>
  <c r="AR224" i="1"/>
  <c r="AV224" i="1" s="1"/>
  <c r="AX224" i="1" s="1"/>
  <c r="AQ224" i="1"/>
  <c r="AR222" i="1"/>
  <c r="AV222" i="1" s="1"/>
  <c r="AX222" i="1" s="1"/>
  <c r="AQ222" i="1"/>
  <c r="AR214" i="1"/>
  <c r="AV214" i="1" s="1"/>
  <c r="AX214" i="1" s="1"/>
  <c r="AR211" i="1"/>
  <c r="AV211" i="1" s="1"/>
  <c r="AX211" i="1" s="1"/>
  <c r="AR208" i="1"/>
  <c r="AV208" i="1" s="1"/>
  <c r="AX208" i="1" s="1"/>
  <c r="AQ208" i="1"/>
  <c r="AR206" i="1"/>
  <c r="AV206" i="1" s="1"/>
  <c r="AX206" i="1" s="1"/>
  <c r="AQ206" i="1"/>
  <c r="AR193" i="1"/>
  <c r="AV193" i="1" s="1"/>
  <c r="AX193" i="1" s="1"/>
  <c r="AQ193" i="1"/>
  <c r="AR184" i="1"/>
  <c r="AV184" i="1" s="1"/>
  <c r="AX184" i="1" s="1"/>
  <c r="AQ184" i="1"/>
  <c r="AR181" i="1"/>
  <c r="AV181" i="1" s="1"/>
  <c r="AX181" i="1" s="1"/>
  <c r="AQ181" i="1"/>
  <c r="AR169" i="1"/>
  <c r="AV169" i="1" s="1"/>
  <c r="AX169" i="1" s="1"/>
  <c r="AQ169" i="1"/>
  <c r="AR164" i="1"/>
  <c r="AV164" i="1" s="1"/>
  <c r="AX164" i="1" s="1"/>
  <c r="AQ164" i="1"/>
  <c r="AR161" i="1"/>
  <c r="AV161" i="1" s="1"/>
  <c r="AX161" i="1" s="1"/>
  <c r="AR158" i="1"/>
  <c r="AV158" i="1" s="1"/>
  <c r="AX158" i="1" s="1"/>
  <c r="AQ158" i="1"/>
  <c r="AR156" i="1"/>
  <c r="AV156" i="1" s="1"/>
  <c r="AX156" i="1" s="1"/>
  <c r="AQ156" i="1"/>
  <c r="AR154" i="1"/>
  <c r="AV154" i="1" s="1"/>
  <c r="AX154" i="1" s="1"/>
  <c r="AQ154" i="1"/>
  <c r="AR151" i="1"/>
  <c r="AV151" i="1" s="1"/>
  <c r="AX151" i="1" s="1"/>
  <c r="AQ151" i="1"/>
  <c r="AR143" i="1"/>
  <c r="AV143" i="1" s="1"/>
  <c r="AX143" i="1" s="1"/>
  <c r="AQ143" i="1"/>
  <c r="AR140" i="1"/>
  <c r="AV140" i="1" s="1"/>
  <c r="AX140" i="1" s="1"/>
  <c r="AQ140" i="1"/>
  <c r="AR138" i="1"/>
  <c r="AV138" i="1" s="1"/>
  <c r="AX138" i="1" s="1"/>
  <c r="AQ138" i="1"/>
  <c r="AR136" i="1"/>
  <c r="AV136" i="1" s="1"/>
  <c r="AX136" i="1" s="1"/>
  <c r="AQ136" i="1"/>
  <c r="AR134" i="1"/>
  <c r="AV134" i="1" s="1"/>
  <c r="AX134" i="1" s="1"/>
  <c r="AQ134" i="1"/>
  <c r="AR132" i="1"/>
  <c r="AV132" i="1" s="1"/>
  <c r="AX132" i="1" s="1"/>
  <c r="AQ132" i="1"/>
  <c r="AR130" i="1"/>
  <c r="AV130" i="1" s="1"/>
  <c r="AX130" i="1" s="1"/>
  <c r="AQ130" i="1"/>
  <c r="AR122" i="1"/>
  <c r="AV122" i="1" s="1"/>
  <c r="AX122" i="1" s="1"/>
  <c r="AQ122" i="1"/>
  <c r="AR120" i="1"/>
  <c r="AV120" i="1" s="1"/>
  <c r="AX120" i="1" s="1"/>
  <c r="AQ120" i="1"/>
  <c r="AR115" i="1"/>
  <c r="AV115" i="1" s="1"/>
  <c r="AX115" i="1" s="1"/>
  <c r="AQ115" i="1"/>
  <c r="AR103" i="1"/>
  <c r="AV103" i="1" s="1"/>
  <c r="AX103" i="1" s="1"/>
  <c r="AQ103" i="1"/>
  <c r="AQ93" i="1"/>
  <c r="AR93" i="1"/>
  <c r="AV93" i="1" s="1"/>
  <c r="AX93" i="1" s="1"/>
  <c r="AR90" i="1"/>
  <c r="AV90" i="1" s="1"/>
  <c r="AX90" i="1" s="1"/>
  <c r="AQ90" i="1"/>
  <c r="AR88" i="1"/>
  <c r="AV88" i="1" s="1"/>
  <c r="AX88" i="1" s="1"/>
  <c r="AQ88" i="1"/>
  <c r="AR71" i="1"/>
  <c r="AV71" i="1" s="1"/>
  <c r="AX71" i="1" s="1"/>
  <c r="AQ71" i="1"/>
  <c r="AQ69" i="1"/>
  <c r="AR69" i="1"/>
  <c r="AV69" i="1" s="1"/>
  <c r="AX69" i="1" s="1"/>
  <c r="AR67" i="1"/>
  <c r="AV67" i="1" s="1"/>
  <c r="AX67" i="1" s="1"/>
  <c r="AQ67" i="1"/>
  <c r="AR62" i="1"/>
  <c r="AV62" i="1" s="1"/>
  <c r="AX62" i="1" s="1"/>
  <c r="AQ62" i="1"/>
  <c r="AR55" i="1"/>
  <c r="AV55" i="1" s="1"/>
  <c r="AX55" i="1" s="1"/>
  <c r="AQ55" i="1"/>
  <c r="AR52" i="1"/>
  <c r="AV52" i="1" s="1"/>
  <c r="AX52" i="1" s="1"/>
  <c r="AQ52" i="1"/>
  <c r="AR50" i="1"/>
  <c r="AV50" i="1" s="1"/>
  <c r="AX50" i="1" s="1"/>
  <c r="AQ50" i="1"/>
  <c r="AR48" i="1"/>
  <c r="AV48" i="1" s="1"/>
  <c r="AX48" i="1" s="1"/>
  <c r="AQ48" i="1"/>
  <c r="AR46" i="1"/>
  <c r="AV46" i="1" s="1"/>
  <c r="AX46" i="1" s="1"/>
  <c r="AQ46" i="1"/>
  <c r="AR36" i="1"/>
  <c r="AV36" i="1" s="1"/>
  <c r="AX36" i="1" s="1"/>
  <c r="AQ28" i="1"/>
  <c r="AR28" i="1"/>
  <c r="AV28" i="1" s="1"/>
  <c r="AX28" i="1" s="1"/>
  <c r="AR18" i="1"/>
  <c r="AV18" i="1" s="1"/>
  <c r="AX18" i="1" s="1"/>
  <c r="AQ18" i="1"/>
  <c r="AR10" i="1"/>
  <c r="AV10" i="1" s="1"/>
  <c r="AX10" i="1" s="1"/>
  <c r="AQ10" i="1"/>
  <c r="AR8" i="1"/>
  <c r="AV8" i="1" s="1"/>
  <c r="AQ8" i="1"/>
  <c r="AV177" i="1"/>
  <c r="AV197" i="1"/>
  <c r="AX197" i="1" s="1"/>
  <c r="AV87" i="1"/>
  <c r="AX87" i="1" s="1"/>
  <c r="AV234" i="1"/>
  <c r="AV233" i="1"/>
  <c r="AV279" i="1"/>
  <c r="AV128" i="1"/>
  <c r="AV65" i="1"/>
  <c r="AX65" i="1" s="1"/>
  <c r="AV246" i="1"/>
  <c r="AX246" i="1" s="1"/>
  <c r="AQ201" i="1"/>
  <c r="AV159" i="1"/>
  <c r="AV33" i="1"/>
  <c r="AX33" i="1" s="1"/>
  <c r="AV292" i="1"/>
  <c r="AV153" i="1"/>
  <c r="AV92" i="1"/>
  <c r="AV26" i="1"/>
  <c r="AX26" i="1" s="1"/>
  <c r="AV114" i="1"/>
  <c r="AV141" i="1"/>
  <c r="AV78" i="1"/>
  <c r="AV117" i="1"/>
  <c r="AV166" i="1"/>
  <c r="AV232" i="1"/>
  <c r="AR280" i="1"/>
  <c r="AV280" i="1" s="1"/>
  <c r="AR277" i="1"/>
  <c r="AV277" i="1" s="1"/>
  <c r="AQ277" i="1"/>
  <c r="AR270" i="1"/>
  <c r="AV270" i="1" s="1"/>
  <c r="AR266" i="1"/>
  <c r="AV266" i="1" s="1"/>
  <c r="AR263" i="1"/>
  <c r="AV263" i="1" s="1"/>
  <c r="AX263" i="1" s="1"/>
  <c r="AQ263" i="1"/>
  <c r="AQ217" i="1"/>
  <c r="AR217" i="1"/>
  <c r="AV217" i="1" s="1"/>
  <c r="AX217" i="1" s="1"/>
  <c r="AR146" i="1"/>
  <c r="AV146" i="1" s="1"/>
  <c r="AX146" i="1" s="1"/>
  <c r="AQ146" i="1"/>
  <c r="AR79" i="1"/>
  <c r="AV79" i="1" s="1"/>
  <c r="AX79" i="1" s="1"/>
  <c r="S295" i="1"/>
  <c r="S290" i="1"/>
  <c r="S282" i="1"/>
  <c r="S266" i="1"/>
  <c r="S259" i="1"/>
  <c r="S251" i="1"/>
  <c r="S244" i="1"/>
  <c r="S236" i="1"/>
  <c r="S233" i="1"/>
  <c r="S225" i="1"/>
  <c r="S209" i="1"/>
  <c r="S194" i="1"/>
  <c r="S185" i="1"/>
  <c r="S182" i="1"/>
  <c r="S177" i="1"/>
  <c r="S170" i="1"/>
  <c r="S168" i="1"/>
  <c r="S165" i="1"/>
  <c r="S159" i="1"/>
  <c r="S157" i="1"/>
  <c r="S155" i="1"/>
  <c r="S152" i="1"/>
  <c r="S150" i="1"/>
  <c r="S144" i="1"/>
  <c r="S141" i="1"/>
  <c r="S139" i="1"/>
  <c r="S137" i="1"/>
  <c r="S135" i="1"/>
  <c r="S133" i="1"/>
  <c r="S131" i="1"/>
  <c r="S129" i="1"/>
  <c r="S123" i="1"/>
  <c r="S121" i="1"/>
  <c r="S116" i="1"/>
  <c r="S104" i="1"/>
  <c r="S102" i="1"/>
  <c r="S97" i="1"/>
  <c r="S94" i="1"/>
  <c r="S91" i="1"/>
  <c r="S89" i="1"/>
  <c r="S75" i="1"/>
  <c r="S72" i="1"/>
  <c r="S70" i="1"/>
  <c r="S68" i="1"/>
  <c r="S66" i="1"/>
  <c r="S63" i="1"/>
  <c r="S61" i="1"/>
  <c r="S56" i="1"/>
  <c r="S53" i="1"/>
  <c r="S51" i="1"/>
  <c r="S49" i="1"/>
  <c r="S47" i="1"/>
  <c r="S45" i="1"/>
  <c r="S38" i="1"/>
  <c r="S29" i="1"/>
  <c r="S27" i="1"/>
  <c r="S24" i="1"/>
  <c r="S19" i="1"/>
  <c r="S17" i="1"/>
  <c r="S11" i="1"/>
  <c r="S9" i="1"/>
  <c r="S297" i="1"/>
  <c r="S289" i="1"/>
  <c r="S284" i="1"/>
  <c r="S281" i="1"/>
  <c r="S273" i="1"/>
  <c r="S270" i="1"/>
  <c r="S268" i="1"/>
  <c r="S263" i="1"/>
  <c r="S258" i="1"/>
  <c r="S256" i="1"/>
  <c r="S253" i="1"/>
  <c r="S250" i="1"/>
  <c r="S248" i="1"/>
  <c r="S240" i="1"/>
  <c r="S238" i="1"/>
  <c r="S232" i="1"/>
  <c r="S229" i="1"/>
  <c r="S227" i="1"/>
  <c r="S220" i="1"/>
  <c r="S218" i="1"/>
  <c r="S215" i="1"/>
  <c r="S212" i="1"/>
  <c r="S204" i="1"/>
  <c r="S202" i="1"/>
  <c r="S199" i="1"/>
  <c r="S196" i="1"/>
  <c r="S191" i="1"/>
  <c r="S189" i="1"/>
  <c r="S187" i="1"/>
  <c r="S179" i="1"/>
  <c r="S176" i="1"/>
  <c r="S174" i="1"/>
  <c r="S172" i="1"/>
  <c r="S167" i="1"/>
  <c r="S162" i="1"/>
  <c r="S149" i="1"/>
  <c r="S146" i="1"/>
  <c r="S128" i="1"/>
  <c r="S125" i="1"/>
  <c r="S118" i="1"/>
  <c r="S113" i="1"/>
  <c r="S111" i="1"/>
  <c r="S109" i="1"/>
  <c r="S106" i="1"/>
  <c r="S101" i="1"/>
  <c r="S99" i="1"/>
  <c r="S96" i="1"/>
  <c r="S86" i="1"/>
  <c r="S84" i="1"/>
  <c r="S82" i="1"/>
  <c r="S80" i="1"/>
  <c r="S77" i="1"/>
  <c r="S74" i="1"/>
  <c r="S65" i="1"/>
  <c r="S60" i="1"/>
  <c r="S58" i="1"/>
  <c r="S44" i="1"/>
  <c r="S42" i="1"/>
  <c r="S40" i="1"/>
  <c r="S37" i="1"/>
  <c r="S34" i="1"/>
  <c r="S31" i="1"/>
  <c r="S26" i="1"/>
  <c r="S23" i="1"/>
  <c r="S21" i="1"/>
  <c r="S16" i="1"/>
  <c r="S14" i="1"/>
  <c r="S292" i="1"/>
  <c r="S285" i="1"/>
  <c r="S276" i="1"/>
  <c r="S261" i="1"/>
  <c r="S254" i="1"/>
  <c r="S246" i="1"/>
  <c r="S223" i="1"/>
  <c r="S216" i="1"/>
  <c r="S200" i="1"/>
  <c r="S296" i="1"/>
  <c r="S294" i="1"/>
  <c r="S291" i="1"/>
  <c r="S286" i="1"/>
  <c r="S283" i="1"/>
  <c r="S280" i="1"/>
  <c r="S277" i="1"/>
  <c r="S275" i="1"/>
  <c r="S265" i="1"/>
  <c r="S262" i="1"/>
  <c r="S260" i="1"/>
  <c r="S245" i="1"/>
  <c r="S243" i="1"/>
  <c r="S235" i="1"/>
  <c r="S231" i="1"/>
  <c r="S224" i="1"/>
  <c r="S222" i="1"/>
  <c r="S214" i="1"/>
  <c r="S211" i="1"/>
  <c r="S208" i="1"/>
  <c r="S206" i="1"/>
  <c r="S195" i="1"/>
  <c r="S193" i="1"/>
  <c r="S184" i="1"/>
  <c r="S181" i="1"/>
  <c r="S171" i="1"/>
  <c r="S169" i="1"/>
  <c r="S166" i="1"/>
  <c r="S164" i="1"/>
  <c r="S161" i="1"/>
  <c r="S158" i="1"/>
  <c r="S156" i="1"/>
  <c r="S154" i="1"/>
  <c r="S151" i="1"/>
  <c r="S148" i="1"/>
  <c r="S143" i="1"/>
  <c r="S140" i="1"/>
  <c r="S138" i="1"/>
  <c r="S136" i="1"/>
  <c r="S134" i="1"/>
  <c r="S132" i="1"/>
  <c r="S130" i="1"/>
  <c r="S127" i="1"/>
  <c r="S124" i="1"/>
  <c r="S122" i="1"/>
  <c r="S120" i="1"/>
  <c r="S117" i="1"/>
  <c r="S115" i="1"/>
  <c r="S108" i="1"/>
  <c r="S103" i="1"/>
  <c r="S98" i="1"/>
  <c r="S95" i="1"/>
  <c r="S93" i="1"/>
  <c r="S90" i="1"/>
  <c r="S88" i="1"/>
  <c r="S79" i="1"/>
  <c r="S71" i="1"/>
  <c r="S69" i="1"/>
  <c r="S67" i="1"/>
  <c r="S64" i="1"/>
  <c r="S62" i="1"/>
  <c r="S57" i="1"/>
  <c r="S55" i="1"/>
  <c r="S52" i="1"/>
  <c r="S50" i="1"/>
  <c r="S48" i="1"/>
  <c r="S46" i="1"/>
  <c r="S36" i="1"/>
  <c r="S33" i="1"/>
  <c r="S28" i="1"/>
  <c r="S18" i="1"/>
  <c r="S13" i="1"/>
  <c r="S10" i="1"/>
  <c r="S8" i="1"/>
  <c r="S287" i="1"/>
  <c r="S278" i="1"/>
  <c r="S271" i="1"/>
  <c r="S221" i="1"/>
  <c r="S207" i="1"/>
  <c r="S197" i="1"/>
  <c r="S6" i="1"/>
  <c r="S293" i="1"/>
  <c r="S288" i="1"/>
  <c r="S279" i="1"/>
  <c r="S274" i="1"/>
  <c r="S272" i="1"/>
  <c r="S269" i="1"/>
  <c r="S267" i="1"/>
  <c r="S264" i="1"/>
  <c r="S257" i="1"/>
  <c r="S255" i="1"/>
  <c r="S252" i="1"/>
  <c r="S249" i="1"/>
  <c r="S247" i="1"/>
  <c r="S241" i="1"/>
  <c r="S239" i="1"/>
  <c r="S237" i="1"/>
  <c r="S234" i="1"/>
  <c r="S230" i="1"/>
  <c r="S228" i="1"/>
  <c r="S226" i="1"/>
  <c r="S219" i="1"/>
  <c r="S217" i="1"/>
  <c r="S213" i="1"/>
  <c r="S210" i="1"/>
  <c r="S205" i="1"/>
  <c r="S203" i="1"/>
  <c r="S201" i="1"/>
  <c r="S198" i="1"/>
  <c r="S192" i="1"/>
  <c r="S190" i="1"/>
  <c r="S188" i="1"/>
  <c r="S186" i="1"/>
  <c r="S183" i="1"/>
  <c r="S180" i="1"/>
  <c r="S178" i="1"/>
  <c r="S175" i="1"/>
  <c r="S173" i="1"/>
  <c r="S163" i="1"/>
  <c r="S160" i="1"/>
  <c r="S153" i="1"/>
  <c r="S147" i="1"/>
  <c r="S145" i="1"/>
  <c r="S142" i="1"/>
  <c r="S126" i="1"/>
  <c r="S119" i="1"/>
  <c r="S114" i="1"/>
  <c r="S112" i="1"/>
  <c r="S110" i="1"/>
  <c r="S107" i="1"/>
  <c r="S105" i="1"/>
  <c r="S100" i="1"/>
  <c r="S92" i="1"/>
  <c r="S87" i="1"/>
  <c r="S85" i="1"/>
  <c r="S83" i="1"/>
  <c r="S81" i="1"/>
  <c r="S78" i="1"/>
  <c r="S76" i="1"/>
  <c r="S73" i="1"/>
  <c r="S59" i="1"/>
  <c r="S54" i="1"/>
  <c r="S43" i="1"/>
  <c r="S41" i="1"/>
  <c r="S39" i="1"/>
  <c r="S35" i="1"/>
  <c r="S32" i="1"/>
  <c r="S30" i="1"/>
  <c r="S25" i="1"/>
  <c r="S22" i="1"/>
  <c r="S20" i="1"/>
  <c r="S15" i="1"/>
  <c r="S12" i="1"/>
  <c r="S7" i="1"/>
  <c r="L292" i="1"/>
  <c r="L289" i="1"/>
  <c r="L287" i="1"/>
  <c r="L283" i="1"/>
  <c r="L250" i="1"/>
  <c r="L241" i="1"/>
  <c r="L236" i="1"/>
  <c r="L230" i="1"/>
  <c r="L215" i="1"/>
  <c r="L195" i="1"/>
  <c r="L192" i="1"/>
  <c r="L166" i="1"/>
  <c r="L149" i="1"/>
  <c r="L108" i="1"/>
  <c r="L104" i="1"/>
  <c r="L95" i="1"/>
  <c r="L92" i="1"/>
  <c r="L87" i="1"/>
  <c r="R87" i="1" s="1"/>
  <c r="AL87" i="1" s="1"/>
  <c r="AQ87" i="1" s="1"/>
  <c r="L65" i="1"/>
  <c r="L64" i="1"/>
  <c r="L60" i="1"/>
  <c r="L33" i="1"/>
  <c r="AX202" i="1" l="1"/>
  <c r="AX203" i="1"/>
  <c r="AX204" i="1"/>
  <c r="AX8" i="1"/>
  <c r="AX277" i="1"/>
  <c r="J292" i="1"/>
  <c r="J289" i="1"/>
  <c r="J283" i="1"/>
  <c r="J281" i="1"/>
  <c r="J279" i="1"/>
  <c r="J274" i="1"/>
  <c r="J270" i="1"/>
  <c r="J264" i="1"/>
  <c r="J254" i="1"/>
  <c r="J241" i="1"/>
  <c r="J233" i="1"/>
  <c r="J231" i="1"/>
  <c r="J215" i="1"/>
  <c r="J209" i="1"/>
  <c r="J205" i="1"/>
  <c r="J196" i="1"/>
  <c r="J195" i="1"/>
  <c r="J180" i="1"/>
  <c r="J177" i="1"/>
  <c r="J171" i="1"/>
  <c r="J166" i="1"/>
  <c r="J163" i="1"/>
  <c r="J149" i="1"/>
  <c r="R149" i="1" s="1"/>
  <c r="AL149" i="1" s="1"/>
  <c r="AQ149" i="1" s="1"/>
  <c r="J144" i="1"/>
  <c r="J141" i="1"/>
  <c r="J124" i="1"/>
  <c r="J108" i="1"/>
  <c r="J104" i="1"/>
  <c r="J95" i="1"/>
  <c r="J92" i="1"/>
  <c r="J91" i="1"/>
  <c r="J72" i="1"/>
  <c r="J65" i="1"/>
  <c r="J64" i="1"/>
  <c r="J60" i="1"/>
  <c r="J57" i="1"/>
  <c r="J44" i="1"/>
  <c r="J33" i="1"/>
  <c r="J29" i="1"/>
  <c r="J19" i="1"/>
  <c r="J13" i="1"/>
  <c r="J11" i="1"/>
  <c r="H292" i="1" l="1"/>
  <c r="H287" i="1"/>
  <c r="H283" i="1"/>
  <c r="H270" i="1"/>
  <c r="H264" i="1"/>
  <c r="H250" i="1"/>
  <c r="H241" i="1"/>
  <c r="R241" i="1" s="1"/>
  <c r="AL241" i="1" s="1"/>
  <c r="AQ241" i="1" s="1"/>
  <c r="H215" i="1"/>
  <c r="H199" i="1"/>
  <c r="H196" i="1"/>
  <c r="R196" i="1" s="1"/>
  <c r="AL196" i="1" s="1"/>
  <c r="AQ196" i="1" s="1"/>
  <c r="H192" i="1"/>
  <c r="H180" i="1"/>
  <c r="H166" i="1"/>
  <c r="H152" i="1"/>
  <c r="H108" i="1"/>
  <c r="R108" i="1" s="1"/>
  <c r="AL108" i="1" s="1"/>
  <c r="AQ108" i="1" s="1"/>
  <c r="H64" i="1"/>
  <c r="H44" i="1"/>
  <c r="H36" i="1"/>
  <c r="R36" i="1" s="1"/>
  <c r="AL36" i="1" s="1"/>
  <c r="AQ36" i="1" s="1"/>
  <c r="H29" i="1"/>
  <c r="R29" i="1" s="1"/>
  <c r="AL29" i="1" s="1"/>
  <c r="AQ29" i="1" s="1"/>
  <c r="AX29" i="1" s="1"/>
  <c r="H13" i="1"/>
  <c r="F292" i="1" l="1"/>
  <c r="R292" i="1" s="1"/>
  <c r="AL292" i="1" s="1"/>
  <c r="AQ292" i="1" s="1"/>
  <c r="AX292" i="1" s="1"/>
  <c r="F283" i="1"/>
  <c r="R283" i="1" s="1"/>
  <c r="AL283" i="1" s="1"/>
  <c r="AQ283" i="1" s="1"/>
  <c r="AX283" i="1" s="1"/>
  <c r="F281" i="1"/>
  <c r="F270" i="1"/>
  <c r="R270" i="1" s="1"/>
  <c r="AL270" i="1" s="1"/>
  <c r="AQ270" i="1" s="1"/>
  <c r="AX270" i="1" s="1"/>
  <c r="F262" i="1"/>
  <c r="F209" i="1"/>
  <c r="F199" i="1"/>
  <c r="R199" i="1" s="1"/>
  <c r="AL199" i="1" s="1"/>
  <c r="AQ199" i="1" s="1"/>
  <c r="F166" i="1"/>
  <c r="R166" i="1" s="1"/>
  <c r="AL166" i="1" s="1"/>
  <c r="AQ166" i="1" s="1"/>
  <c r="AX166" i="1" s="1"/>
  <c r="F141" i="1" l="1"/>
  <c r="F104" i="1"/>
  <c r="R104" i="1" s="1"/>
  <c r="AL104" i="1" s="1"/>
  <c r="AQ104" i="1" s="1"/>
  <c r="F101" i="1"/>
  <c r="F92" i="1"/>
  <c r="F91" i="1"/>
  <c r="R91" i="1" s="1"/>
  <c r="AL91" i="1" s="1"/>
  <c r="AQ91" i="1" s="1"/>
  <c r="F78" i="1"/>
  <c r="F74" i="1"/>
  <c r="F72" i="1"/>
  <c r="F64" i="1"/>
  <c r="R64" i="1" s="1"/>
  <c r="AL64" i="1" s="1"/>
  <c r="AQ64" i="1" s="1"/>
  <c r="F54" i="1"/>
  <c r="F35" i="1"/>
  <c r="F33" i="1"/>
  <c r="R33" i="1" s="1"/>
  <c r="AL33" i="1" s="1"/>
  <c r="AQ33" i="1" s="1"/>
  <c r="F26" i="1"/>
  <c r="F12" i="1"/>
  <c r="F11" i="1"/>
  <c r="R11" i="1" s="1"/>
  <c r="AL11" i="1" s="1"/>
  <c r="AQ11" i="1" s="1"/>
  <c r="L74" i="1" l="1"/>
  <c r="N296" i="1" l="1"/>
  <c r="N287" i="1"/>
  <c r="N281" i="1"/>
  <c r="N266" i="1"/>
  <c r="R266" i="1" s="1"/>
  <c r="AL266" i="1" s="1"/>
  <c r="AQ266" i="1" s="1"/>
  <c r="AX266" i="1" s="1"/>
  <c r="N254" i="1"/>
  <c r="N246" i="1"/>
  <c r="N236" i="1"/>
  <c r="N234" i="1"/>
  <c r="N233" i="1"/>
  <c r="N215" i="1"/>
  <c r="N210" i="1"/>
  <c r="N209" i="1"/>
  <c r="N205" i="1"/>
  <c r="N200" i="1"/>
  <c r="N195" i="1"/>
  <c r="N185" i="1"/>
  <c r="N183" i="1"/>
  <c r="N176" i="1"/>
  <c r="N159" i="1"/>
  <c r="N153" i="1"/>
  <c r="N148" i="1"/>
  <c r="N144" i="1"/>
  <c r="N141" i="1"/>
  <c r="N128" i="1"/>
  <c r="N127" i="1"/>
  <c r="N114" i="1"/>
  <c r="N101" i="1"/>
  <c r="N98" i="1"/>
  <c r="N95" i="1"/>
  <c r="N92" i="1"/>
  <c r="N79" i="1"/>
  <c r="R79" i="1" s="1"/>
  <c r="AL79" i="1" s="1"/>
  <c r="AQ79" i="1" s="1"/>
  <c r="N72" i="1"/>
  <c r="N60" i="1"/>
  <c r="N57" i="1"/>
  <c r="N54" i="1"/>
  <c r="N53" i="1"/>
  <c r="N38" i="1"/>
  <c r="N37" i="1"/>
  <c r="N35" i="1"/>
  <c r="N26" i="1"/>
  <c r="N19" i="1"/>
  <c r="N16" i="1"/>
  <c r="L296" i="1" l="1"/>
  <c r="L284" i="1"/>
  <c r="R284" i="1" s="1"/>
  <c r="AL284" i="1" s="1"/>
  <c r="AQ284" i="1" s="1"/>
  <c r="L279" i="1"/>
  <c r="L262" i="1"/>
  <c r="L254" i="1"/>
  <c r="L251" i="1"/>
  <c r="L246" i="1"/>
  <c r="L234" i="1"/>
  <c r="L233" i="1"/>
  <c r="L220" i="1"/>
  <c r="L210" i="1"/>
  <c r="L205" i="1"/>
  <c r="L200" i="1"/>
  <c r="L185" i="1"/>
  <c r="L182" i="1"/>
  <c r="L176" i="1"/>
  <c r="L171" i="1"/>
  <c r="L163" i="1"/>
  <c r="L160" i="1"/>
  <c r="L159" i="1"/>
  <c r="L153" i="1"/>
  <c r="L152" i="1"/>
  <c r="L148" i="1"/>
  <c r="L144" i="1"/>
  <c r="L141" i="1"/>
  <c r="R141" i="1" s="1"/>
  <c r="AL141" i="1" s="1"/>
  <c r="AQ141" i="1" s="1"/>
  <c r="AX141" i="1" s="1"/>
  <c r="L128" i="1"/>
  <c r="L127" i="1"/>
  <c r="L124" i="1"/>
  <c r="L117" i="1"/>
  <c r="L114" i="1"/>
  <c r="L101" i="1"/>
  <c r="L98" i="1"/>
  <c r="L78" i="1"/>
  <c r="L72" i="1"/>
  <c r="R72" i="1" s="1"/>
  <c r="AL72" i="1" s="1"/>
  <c r="AQ72" i="1" s="1"/>
  <c r="AX72" i="1" s="1"/>
  <c r="L57" i="1"/>
  <c r="L54" i="1"/>
  <c r="L53" i="1"/>
  <c r="L37" i="1"/>
  <c r="L35" i="1"/>
  <c r="L26" i="1"/>
  <c r="L19" i="1"/>
  <c r="L16" i="1"/>
  <c r="L13" i="1"/>
  <c r="L12" i="1"/>
  <c r="J296" i="1" l="1"/>
  <c r="J287" i="1"/>
  <c r="J280" i="1"/>
  <c r="J262" i="1"/>
  <c r="J251" i="1"/>
  <c r="J250" i="1"/>
  <c r="J246" i="1"/>
  <c r="J234" i="1"/>
  <c r="J230" i="1"/>
  <c r="J220" i="1"/>
  <c r="J216" i="1"/>
  <c r="R216" i="1" s="1"/>
  <c r="AL216" i="1" s="1"/>
  <c r="AQ216" i="1" s="1"/>
  <c r="AX216" i="1" s="1"/>
  <c r="J200" i="1"/>
  <c r="J185" i="1"/>
  <c r="J176" i="1"/>
  <c r="J159" i="1"/>
  <c r="J153" i="1"/>
  <c r="J152" i="1"/>
  <c r="J148" i="1"/>
  <c r="J128" i="1"/>
  <c r="J127" i="1"/>
  <c r="J117" i="1"/>
  <c r="J114" i="1"/>
  <c r="J101" i="1"/>
  <c r="J98" i="1"/>
  <c r="J78" i="1"/>
  <c r="J54" i="1"/>
  <c r="J53" i="1"/>
  <c r="J38" i="1"/>
  <c r="R38" i="1" s="1"/>
  <c r="AL38" i="1" s="1"/>
  <c r="AQ38" i="1" s="1"/>
  <c r="J37" i="1"/>
  <c r="J35" i="1"/>
  <c r="J26" i="1"/>
  <c r="J16" i="1"/>
  <c r="J12" i="1"/>
  <c r="H296" i="1" l="1"/>
  <c r="R296" i="1" s="1"/>
  <c r="AL296" i="1" s="1"/>
  <c r="AQ296" i="1" s="1"/>
  <c r="AX296" i="1" s="1"/>
  <c r="H289" i="1"/>
  <c r="H281" i="1"/>
  <c r="R281" i="1" s="1"/>
  <c r="AL281" i="1" s="1"/>
  <c r="AQ281" i="1" s="1"/>
  <c r="AX281" i="1" s="1"/>
  <c r="H280" i="1"/>
  <c r="R280" i="1" s="1"/>
  <c r="AL280" i="1" s="1"/>
  <c r="AQ280" i="1" s="1"/>
  <c r="AX280" i="1" s="1"/>
  <c r="H279" i="1"/>
  <c r="H274" i="1"/>
  <c r="H262" i="1"/>
  <c r="R262" i="1" s="1"/>
  <c r="AL262" i="1" s="1"/>
  <c r="AQ262" i="1" s="1"/>
  <c r="AX262" i="1" s="1"/>
  <c r="H254" i="1"/>
  <c r="H253" i="1"/>
  <c r="H246" i="1"/>
  <c r="H236" i="1"/>
  <c r="H234" i="1"/>
  <c r="H233" i="1"/>
  <c r="H231" i="1"/>
  <c r="R231" i="1" s="1"/>
  <c r="AL231" i="1" s="1"/>
  <c r="AQ231" i="1" s="1"/>
  <c r="AX231" i="1" s="1"/>
  <c r="H230" i="1"/>
  <c r="R230" i="1" s="1"/>
  <c r="AL230" i="1" s="1"/>
  <c r="AQ230" i="1" s="1"/>
  <c r="H220" i="1"/>
  <c r="H213" i="1"/>
  <c r="H210" i="1"/>
  <c r="H209" i="1"/>
  <c r="R209" i="1" s="1"/>
  <c r="AL209" i="1" s="1"/>
  <c r="AQ209" i="1" s="1"/>
  <c r="AX209" i="1" s="1"/>
  <c r="H205" i="1"/>
  <c r="H200" i="1"/>
  <c r="H197" i="1"/>
  <c r="R197" i="1" s="1"/>
  <c r="AL197" i="1" s="1"/>
  <c r="AQ197" i="1" s="1"/>
  <c r="H195" i="1"/>
  <c r="H185" i="1"/>
  <c r="H183" i="1"/>
  <c r="R183" i="1" s="1"/>
  <c r="AL183" i="1" s="1"/>
  <c r="AQ183" i="1" s="1"/>
  <c r="H177" i="1"/>
  <c r="R177" i="1" s="1"/>
  <c r="AL177" i="1" s="1"/>
  <c r="AQ177" i="1" s="1"/>
  <c r="AX177" i="1" s="1"/>
  <c r="H176" i="1"/>
  <c r="H171" i="1"/>
  <c r="H167" i="1"/>
  <c r="H163" i="1"/>
  <c r="H160" i="1"/>
  <c r="H159" i="1"/>
  <c r="H153" i="1"/>
  <c r="H148" i="1"/>
  <c r="H144" i="1"/>
  <c r="H142" i="1"/>
  <c r="H128" i="1"/>
  <c r="H127" i="1"/>
  <c r="H124" i="1"/>
  <c r="H117" i="1"/>
  <c r="H114" i="1"/>
  <c r="H101" i="1"/>
  <c r="R101" i="1" s="1"/>
  <c r="AL101" i="1" s="1"/>
  <c r="AQ101" i="1" s="1"/>
  <c r="AX101" i="1" s="1"/>
  <c r="H98" i="1"/>
  <c r="H95" i="1"/>
  <c r="H92" i="1"/>
  <c r="R92" i="1" s="1"/>
  <c r="AL92" i="1" s="1"/>
  <c r="AQ92" i="1" s="1"/>
  <c r="AX92" i="1" s="1"/>
  <c r="H78" i="1"/>
  <c r="R78" i="1" s="1"/>
  <c r="AL78" i="1" s="1"/>
  <c r="AQ78" i="1" s="1"/>
  <c r="AX78" i="1" s="1"/>
  <c r="H75" i="1"/>
  <c r="H74" i="1"/>
  <c r="R74" i="1" s="1"/>
  <c r="AL74" i="1" s="1"/>
  <c r="AQ74" i="1" s="1"/>
  <c r="H65" i="1"/>
  <c r="R65" i="1" s="1"/>
  <c r="AL65" i="1" s="1"/>
  <c r="AQ65" i="1" s="1"/>
  <c r="H60" i="1"/>
  <c r="H57" i="1"/>
  <c r="R57" i="1" s="1"/>
  <c r="AL57" i="1" s="1"/>
  <c r="AQ57" i="1" s="1"/>
  <c r="AX57" i="1" s="1"/>
  <c r="H54" i="1"/>
  <c r="R54" i="1" s="1"/>
  <c r="AL54" i="1" s="1"/>
  <c r="AQ54" i="1" s="1"/>
  <c r="AX54" i="1" s="1"/>
  <c r="H53" i="1"/>
  <c r="H37" i="1"/>
  <c r="H35" i="1"/>
  <c r="R35" i="1" s="1"/>
  <c r="AL35" i="1" s="1"/>
  <c r="AQ35" i="1" s="1"/>
  <c r="H26" i="1"/>
  <c r="R26" i="1" s="1"/>
  <c r="AL26" i="1" s="1"/>
  <c r="AQ26" i="1" s="1"/>
  <c r="H19" i="1"/>
  <c r="H16" i="1"/>
  <c r="H12" i="1"/>
  <c r="R12" i="1" s="1"/>
  <c r="AL12" i="1" s="1"/>
  <c r="AQ12" i="1" s="1"/>
  <c r="AX12" i="1" s="1"/>
  <c r="F246" i="1" l="1"/>
  <c r="R246" i="1" s="1"/>
  <c r="AL246" i="1" s="1"/>
  <c r="AQ246" i="1" s="1"/>
  <c r="F180" i="1"/>
  <c r="R180" i="1" s="1"/>
  <c r="AL180" i="1" s="1"/>
  <c r="AQ180" i="1" s="1"/>
  <c r="AX180" i="1" s="1"/>
  <c r="F142" i="1"/>
  <c r="R142" i="1" s="1"/>
  <c r="AL142" i="1" s="1"/>
  <c r="AQ142" i="1" s="1"/>
  <c r="F152" i="1"/>
  <c r="R152" i="1" s="1"/>
  <c r="AL152" i="1" s="1"/>
  <c r="AQ152" i="1" s="1"/>
  <c r="AX152" i="1" s="1"/>
  <c r="F32" i="1"/>
  <c r="R32" i="1" s="1"/>
  <c r="AL32" i="1" s="1"/>
  <c r="AQ32" i="1" s="1"/>
  <c r="F297" i="1"/>
  <c r="R297" i="1" s="1"/>
  <c r="AL297" i="1" s="1"/>
  <c r="AQ297" i="1" s="1"/>
  <c r="AX297" i="1" s="1"/>
  <c r="F293" i="1"/>
  <c r="R293" i="1" s="1"/>
  <c r="AL293" i="1" s="1"/>
  <c r="AQ293" i="1" s="1"/>
  <c r="F289" i="1"/>
  <c r="R289" i="1" s="1"/>
  <c r="AL289" i="1" s="1"/>
  <c r="AQ289" i="1" s="1"/>
  <c r="F287" i="1"/>
  <c r="R287" i="1" s="1"/>
  <c r="AL287" i="1" s="1"/>
  <c r="AQ287" i="1" s="1"/>
  <c r="AX287" i="1" s="1"/>
  <c r="F279" i="1"/>
  <c r="R279" i="1" s="1"/>
  <c r="AL279" i="1" s="1"/>
  <c r="AQ279" i="1" s="1"/>
  <c r="AX279" i="1" s="1"/>
  <c r="F278" i="1"/>
  <c r="R278" i="1" s="1"/>
  <c r="AL278" i="1" s="1"/>
  <c r="AQ278" i="1" s="1"/>
  <c r="F274" i="1"/>
  <c r="R274" i="1" s="1"/>
  <c r="AL274" i="1" s="1"/>
  <c r="AQ274" i="1" s="1"/>
  <c r="AX274" i="1" s="1"/>
  <c r="F271" i="1"/>
  <c r="R271" i="1" s="1"/>
  <c r="AL271" i="1" s="1"/>
  <c r="AQ271" i="1" s="1"/>
  <c r="F264" i="1"/>
  <c r="R264" i="1" s="1"/>
  <c r="AL264" i="1" s="1"/>
  <c r="AQ264" i="1" s="1"/>
  <c r="F258" i="1"/>
  <c r="R258" i="1" s="1"/>
  <c r="AL258" i="1" s="1"/>
  <c r="AQ258" i="1" s="1"/>
  <c r="AX258" i="1" s="1"/>
  <c r="F254" i="1"/>
  <c r="R254" i="1" s="1"/>
  <c r="AL254" i="1" s="1"/>
  <c r="AQ254" i="1" s="1"/>
  <c r="AX254" i="1" s="1"/>
  <c r="F253" i="1"/>
  <c r="R253" i="1" s="1"/>
  <c r="AL253" i="1" s="1"/>
  <c r="AQ253" i="1" s="1"/>
  <c r="AX253" i="1" s="1"/>
  <c r="F251" i="1"/>
  <c r="R251" i="1" s="1"/>
  <c r="AL251" i="1" s="1"/>
  <c r="AQ251" i="1" s="1"/>
  <c r="F250" i="1"/>
  <c r="R250" i="1" s="1"/>
  <c r="AL250" i="1" s="1"/>
  <c r="AQ250" i="1" s="1"/>
  <c r="AX250" i="1" s="1"/>
  <c r="F236" i="1"/>
  <c r="R236" i="1" s="1"/>
  <c r="AL236" i="1" s="1"/>
  <c r="AQ236" i="1" s="1"/>
  <c r="AX236" i="1" s="1"/>
  <c r="F234" i="1"/>
  <c r="R234" i="1" s="1"/>
  <c r="AL234" i="1" s="1"/>
  <c r="AQ234" i="1" s="1"/>
  <c r="AX234" i="1" s="1"/>
  <c r="F233" i="1"/>
  <c r="R233" i="1" s="1"/>
  <c r="AL233" i="1" s="1"/>
  <c r="AQ233" i="1" s="1"/>
  <c r="AX233" i="1" s="1"/>
  <c r="F232" i="1"/>
  <c r="R232" i="1" s="1"/>
  <c r="AL232" i="1" s="1"/>
  <c r="AQ232" i="1" s="1"/>
  <c r="AX232" i="1" s="1"/>
  <c r="F225" i="1"/>
  <c r="R225" i="1" s="1"/>
  <c r="AL225" i="1" s="1"/>
  <c r="AQ225" i="1" s="1"/>
  <c r="AX225" i="1" s="1"/>
  <c r="F220" i="1"/>
  <c r="R220" i="1" s="1"/>
  <c r="AL220" i="1" s="1"/>
  <c r="AQ220" i="1" s="1"/>
  <c r="AX220" i="1" s="1"/>
  <c r="F215" i="1"/>
  <c r="R215" i="1" s="1"/>
  <c r="AL215" i="1" s="1"/>
  <c r="AQ215" i="1" s="1"/>
  <c r="AX215" i="1" s="1"/>
  <c r="F214" i="1"/>
  <c r="R214" i="1" s="1"/>
  <c r="AL214" i="1" s="1"/>
  <c r="AQ214" i="1" s="1"/>
  <c r="F213" i="1"/>
  <c r="R213" i="1" s="1"/>
  <c r="AL213" i="1" s="1"/>
  <c r="AQ213" i="1" s="1"/>
  <c r="F211" i="1"/>
  <c r="R211" i="1" s="1"/>
  <c r="AL211" i="1" s="1"/>
  <c r="AQ211" i="1" s="1"/>
  <c r="F210" i="1"/>
  <c r="R210" i="1" s="1"/>
  <c r="AL210" i="1" s="1"/>
  <c r="AQ210" i="1" s="1"/>
  <c r="AX210" i="1" s="1"/>
  <c r="F205" i="1"/>
  <c r="R205" i="1" s="1"/>
  <c r="AL205" i="1" s="1"/>
  <c r="AQ205" i="1" s="1"/>
  <c r="AX205" i="1" s="1"/>
  <c r="F200" i="1"/>
  <c r="R200" i="1" s="1"/>
  <c r="AL200" i="1" s="1"/>
  <c r="AQ200" i="1" s="1"/>
  <c r="AX200" i="1" s="1"/>
  <c r="F195" i="1"/>
  <c r="R195" i="1" s="1"/>
  <c r="AL195" i="1" s="1"/>
  <c r="AQ195" i="1" s="1"/>
  <c r="AX195" i="1" s="1"/>
  <c r="F192" i="1"/>
  <c r="R192" i="1" s="1"/>
  <c r="AL192" i="1" s="1"/>
  <c r="AQ192" i="1" s="1"/>
  <c r="AX192" i="1" s="1"/>
  <c r="F185" i="1"/>
  <c r="R185" i="1" s="1"/>
  <c r="AL185" i="1" s="1"/>
  <c r="AQ185" i="1" s="1"/>
  <c r="AX185" i="1" s="1"/>
  <c r="F182" i="1"/>
  <c r="R182" i="1" s="1"/>
  <c r="AL182" i="1" s="1"/>
  <c r="AQ182" i="1" s="1"/>
  <c r="F176" i="1"/>
  <c r="R176" i="1" s="1"/>
  <c r="AL176" i="1" s="1"/>
  <c r="AQ176" i="1" s="1"/>
  <c r="AX176" i="1" s="1"/>
  <c r="F171" i="1"/>
  <c r="R171" i="1" s="1"/>
  <c r="AL171" i="1" s="1"/>
  <c r="AQ171" i="1" s="1"/>
  <c r="AX171" i="1" s="1"/>
  <c r="F167" i="1"/>
  <c r="R167" i="1" s="1"/>
  <c r="AL167" i="1" s="1"/>
  <c r="AQ167" i="1" s="1"/>
  <c r="F163" i="1"/>
  <c r="R163" i="1" s="1"/>
  <c r="AL163" i="1" s="1"/>
  <c r="AQ163" i="1" s="1"/>
  <c r="AX163" i="1" s="1"/>
  <c r="F161" i="1"/>
  <c r="R161" i="1" s="1"/>
  <c r="AL161" i="1" s="1"/>
  <c r="AQ161" i="1" s="1"/>
  <c r="F160" i="1"/>
  <c r="R160" i="1" s="1"/>
  <c r="AL160" i="1" s="1"/>
  <c r="AQ160" i="1" s="1"/>
  <c r="F159" i="1"/>
  <c r="R159" i="1" s="1"/>
  <c r="AL159" i="1" s="1"/>
  <c r="AQ159" i="1" s="1"/>
  <c r="AX159" i="1" s="1"/>
  <c r="F153" i="1"/>
  <c r="R153" i="1" s="1"/>
  <c r="AL153" i="1" s="1"/>
  <c r="AQ153" i="1" s="1"/>
  <c r="AX153" i="1" s="1"/>
  <c r="F148" i="1"/>
  <c r="R148" i="1" s="1"/>
  <c r="AL148" i="1" s="1"/>
  <c r="AQ148" i="1" s="1"/>
  <c r="AX148" i="1" s="1"/>
  <c r="F147" i="1"/>
  <c r="R147" i="1" s="1"/>
  <c r="AL147" i="1" s="1"/>
  <c r="AQ147" i="1" s="1"/>
  <c r="F144" i="1"/>
  <c r="R144" i="1" s="1"/>
  <c r="AL144" i="1" s="1"/>
  <c r="AQ144" i="1" s="1"/>
  <c r="AX144" i="1" s="1"/>
  <c r="F128" i="1"/>
  <c r="R128" i="1" s="1"/>
  <c r="AL128" i="1" s="1"/>
  <c r="AQ128" i="1" s="1"/>
  <c r="AX128" i="1" s="1"/>
  <c r="F127" i="1"/>
  <c r="R127" i="1" s="1"/>
  <c r="AL127" i="1" s="1"/>
  <c r="AQ127" i="1" s="1"/>
  <c r="AX127" i="1" s="1"/>
  <c r="F126" i="1"/>
  <c r="R126" i="1" s="1"/>
  <c r="AL126" i="1" s="1"/>
  <c r="AQ126" i="1" s="1"/>
  <c r="F124" i="1"/>
  <c r="R124" i="1" s="1"/>
  <c r="AL124" i="1" s="1"/>
  <c r="AQ124" i="1" s="1"/>
  <c r="AX124" i="1" s="1"/>
  <c r="F119" i="1"/>
  <c r="R119" i="1" s="1"/>
  <c r="AL119" i="1" s="1"/>
  <c r="AQ119" i="1" s="1"/>
  <c r="F117" i="1"/>
  <c r="R117" i="1" s="1"/>
  <c r="AL117" i="1" s="1"/>
  <c r="AQ117" i="1" s="1"/>
  <c r="AX117" i="1" s="1"/>
  <c r="F114" i="1"/>
  <c r="R114" i="1" s="1"/>
  <c r="AL114" i="1" s="1"/>
  <c r="AQ114" i="1" s="1"/>
  <c r="AX114" i="1" s="1"/>
  <c r="F107" i="1"/>
  <c r="R107" i="1" s="1"/>
  <c r="AL107" i="1" s="1"/>
  <c r="AQ107" i="1" s="1"/>
  <c r="F96" i="1"/>
  <c r="R96" i="1" s="1"/>
  <c r="AL96" i="1" s="1"/>
  <c r="AQ96" i="1" s="1"/>
  <c r="F98" i="1"/>
  <c r="R98" i="1" s="1"/>
  <c r="AL98" i="1" s="1"/>
  <c r="AQ98" i="1" s="1"/>
  <c r="F95" i="1"/>
  <c r="R95" i="1" s="1"/>
  <c r="AL95" i="1" s="1"/>
  <c r="AQ95" i="1" s="1"/>
  <c r="AX95" i="1" s="1"/>
  <c r="F75" i="1"/>
  <c r="R75" i="1" s="1"/>
  <c r="AL75" i="1" s="1"/>
  <c r="AQ75" i="1" s="1"/>
  <c r="F60" i="1"/>
  <c r="R60" i="1" s="1"/>
  <c r="AL60" i="1" s="1"/>
  <c r="AQ60" i="1" s="1"/>
  <c r="F53" i="1"/>
  <c r="R53" i="1" s="1"/>
  <c r="AL53" i="1" s="1"/>
  <c r="AQ53" i="1" s="1"/>
  <c r="AX53" i="1" s="1"/>
  <c r="F44" i="1"/>
  <c r="R44" i="1" s="1"/>
  <c r="AL44" i="1" s="1"/>
  <c r="AQ44" i="1" s="1"/>
  <c r="AX44" i="1" s="1"/>
  <c r="F37" i="1"/>
  <c r="R37" i="1" s="1"/>
  <c r="AL37" i="1" s="1"/>
  <c r="AQ37" i="1" s="1"/>
  <c r="AX37" i="1" s="1"/>
  <c r="F24" i="1"/>
  <c r="R24" i="1" s="1"/>
  <c r="AL24" i="1" s="1"/>
  <c r="AQ24" i="1" s="1"/>
  <c r="F23" i="1"/>
  <c r="R23" i="1" s="1"/>
  <c r="AL23" i="1" s="1"/>
  <c r="AQ23" i="1" s="1"/>
  <c r="F19" i="1"/>
  <c r="R19" i="1" s="1"/>
  <c r="AL19" i="1" s="1"/>
  <c r="AQ19" i="1" s="1"/>
  <c r="F16" i="1"/>
  <c r="R16" i="1" s="1"/>
  <c r="AL16" i="1" s="1"/>
  <c r="AQ16" i="1" s="1"/>
  <c r="AX16" i="1" s="1"/>
  <c r="F13" i="1"/>
  <c r="R13" i="1" s="1"/>
  <c r="AL13" i="1" s="1"/>
  <c r="AQ13" i="1" s="1"/>
  <c r="F7" i="1"/>
  <c r="R7" i="1" s="1"/>
  <c r="AL7" i="1" s="1"/>
  <c r="AQ7" i="1" s="1"/>
  <c r="AX4" i="1" l="1"/>
  <c r="AY232" i="1" s="1"/>
  <c r="S4" i="1"/>
  <c r="AU4" i="1"/>
  <c r="AT4" i="1"/>
  <c r="AS4" i="1"/>
  <c r="AR4" i="1"/>
  <c r="AJ4" i="1"/>
  <c r="W4" i="1"/>
  <c r="AY242" i="1" l="1"/>
  <c r="AY18" i="1"/>
  <c r="AY34" i="1"/>
  <c r="AY50" i="1"/>
  <c r="AY66" i="1"/>
  <c r="AY82" i="1"/>
  <c r="AY98" i="1"/>
  <c r="AY114" i="1"/>
  <c r="AY130" i="1"/>
  <c r="AY146" i="1"/>
  <c r="AY162" i="1"/>
  <c r="AY178" i="1"/>
  <c r="AY194" i="1"/>
  <c r="AY210" i="1"/>
  <c r="AY226" i="1"/>
  <c r="AY243" i="1"/>
  <c r="AY259" i="1"/>
  <c r="AY275" i="1"/>
  <c r="AY291" i="1"/>
  <c r="AY20" i="1"/>
  <c r="AY36" i="1"/>
  <c r="AY52" i="1"/>
  <c r="AY19" i="1"/>
  <c r="AY35" i="1"/>
  <c r="AY51" i="1"/>
  <c r="AY67" i="1"/>
  <c r="AY83" i="1"/>
  <c r="AY99" i="1"/>
  <c r="AY115" i="1"/>
  <c r="AY131" i="1"/>
  <c r="AY147" i="1"/>
  <c r="AY163" i="1"/>
  <c r="AY179" i="1"/>
  <c r="AY195" i="1"/>
  <c r="AY211" i="1"/>
  <c r="AY227" i="1"/>
  <c r="AY244" i="1"/>
  <c r="AY260" i="1"/>
  <c r="AY276" i="1"/>
  <c r="AY292" i="1"/>
  <c r="AY53" i="1"/>
  <c r="AY85" i="1"/>
  <c r="AY117" i="1"/>
  <c r="AY149" i="1"/>
  <c r="AY181" i="1"/>
  <c r="AY213" i="1"/>
  <c r="AY246" i="1"/>
  <c r="AY286" i="1"/>
  <c r="AY88" i="1"/>
  <c r="AY144" i="1"/>
  <c r="AY208" i="1"/>
  <c r="AY273" i="1"/>
  <c r="AY45" i="1"/>
  <c r="AY81" i="1"/>
  <c r="AY145" i="1"/>
  <c r="AY201" i="1"/>
  <c r="AY258" i="1"/>
  <c r="AY33" i="1"/>
  <c r="AY76" i="1"/>
  <c r="AY108" i="1"/>
  <c r="AY140" i="1"/>
  <c r="AY172" i="1"/>
  <c r="AY204" i="1"/>
  <c r="AY236" i="1"/>
  <c r="AY269" i="1"/>
  <c r="AY294" i="1"/>
  <c r="AY80" i="1"/>
  <c r="AY152" i="1"/>
  <c r="AY216" i="1"/>
  <c r="AY281" i="1"/>
  <c r="AY121" i="1"/>
  <c r="AY185" i="1"/>
  <c r="AY282" i="1"/>
  <c r="AY26" i="1"/>
  <c r="AY42" i="1"/>
  <c r="AY74" i="1"/>
  <c r="AY106" i="1"/>
  <c r="AY138" i="1"/>
  <c r="AY170" i="1"/>
  <c r="AY202" i="1"/>
  <c r="AY234" i="1"/>
  <c r="AY267" i="1"/>
  <c r="AY8" i="1"/>
  <c r="AY44" i="1"/>
  <c r="AY27" i="1"/>
  <c r="AY22" i="1"/>
  <c r="AY38" i="1"/>
  <c r="AY54" i="1"/>
  <c r="AY70" i="1"/>
  <c r="AY86" i="1"/>
  <c r="AY102" i="1"/>
  <c r="AY118" i="1"/>
  <c r="AY134" i="1"/>
  <c r="AY150" i="1"/>
  <c r="AY166" i="1"/>
  <c r="AY182" i="1"/>
  <c r="AY198" i="1"/>
  <c r="AY214" i="1"/>
  <c r="AY230" i="1"/>
  <c r="AY247" i="1"/>
  <c r="AY263" i="1"/>
  <c r="AY279" i="1"/>
  <c r="AY295" i="1"/>
  <c r="AY24" i="1"/>
  <c r="AY40" i="1"/>
  <c r="AY7" i="1"/>
  <c r="AY23" i="1"/>
  <c r="AY39" i="1"/>
  <c r="AY55" i="1"/>
  <c r="AY71" i="1"/>
  <c r="AY87" i="1"/>
  <c r="AY103" i="1"/>
  <c r="AY119" i="1"/>
  <c r="AY135" i="1"/>
  <c r="AY151" i="1"/>
  <c r="AY167" i="1"/>
  <c r="AY183" i="1"/>
  <c r="AY199" i="1"/>
  <c r="AY215" i="1"/>
  <c r="AY231" i="1"/>
  <c r="AY248" i="1"/>
  <c r="AY264" i="1"/>
  <c r="AY280" i="1"/>
  <c r="AY296" i="1"/>
  <c r="AY61" i="1"/>
  <c r="AY93" i="1"/>
  <c r="AY125" i="1"/>
  <c r="AY157" i="1"/>
  <c r="AY189" i="1"/>
  <c r="AY221" i="1"/>
  <c r="AY254" i="1"/>
  <c r="AY9" i="1"/>
  <c r="AY104" i="1"/>
  <c r="AY160" i="1"/>
  <c r="AY224" i="1"/>
  <c r="AY289" i="1"/>
  <c r="AY57" i="1"/>
  <c r="AY97" i="1"/>
  <c r="AY161" i="1"/>
  <c r="AY209" i="1"/>
  <c r="AY274" i="1"/>
  <c r="AY49" i="1"/>
  <c r="AY84" i="1"/>
  <c r="AY116" i="1"/>
  <c r="AY148" i="1"/>
  <c r="AY180" i="1"/>
  <c r="AY212" i="1"/>
  <c r="AY245" i="1"/>
  <c r="AY277" i="1"/>
  <c r="AY25" i="1"/>
  <c r="AY96" i="1"/>
  <c r="AY168" i="1"/>
  <c r="AY29" i="1"/>
  <c r="AY137" i="1"/>
  <c r="AY217" i="1"/>
  <c r="AY6" i="1"/>
  <c r="AY10" i="1"/>
  <c r="AY58" i="1"/>
  <c r="AY90" i="1"/>
  <c r="AY122" i="1"/>
  <c r="AY154" i="1"/>
  <c r="AY186" i="1"/>
  <c r="AY218" i="1"/>
  <c r="AY251" i="1"/>
  <c r="AY283" i="1"/>
  <c r="AY28" i="1"/>
  <c r="AY11" i="1"/>
  <c r="AY43" i="1"/>
  <c r="AY14" i="1"/>
  <c r="AY78" i="1"/>
  <c r="AY142" i="1"/>
  <c r="AY206" i="1"/>
  <c r="AY271" i="1"/>
  <c r="AY48" i="1"/>
  <c r="AY59" i="1"/>
  <c r="AY91" i="1"/>
  <c r="AY123" i="1"/>
  <c r="AY155" i="1"/>
  <c r="AY187" i="1"/>
  <c r="AY219" i="1"/>
  <c r="AY252" i="1"/>
  <c r="AY284" i="1"/>
  <c r="AY69" i="1"/>
  <c r="AY133" i="1"/>
  <c r="AY197" i="1"/>
  <c r="AY262" i="1"/>
  <c r="AY120" i="1"/>
  <c r="AY240" i="1"/>
  <c r="AY65" i="1"/>
  <c r="AY177" i="1"/>
  <c r="AY290" i="1"/>
  <c r="AY92" i="1"/>
  <c r="AY156" i="1"/>
  <c r="AY220" i="1"/>
  <c r="AY285" i="1"/>
  <c r="AY112" i="1"/>
  <c r="AY249" i="1"/>
  <c r="AY153" i="1"/>
  <c r="AY12" i="1"/>
  <c r="AY73" i="1"/>
  <c r="AY100" i="1"/>
  <c r="AY228" i="1"/>
  <c r="AY128" i="1"/>
  <c r="AY169" i="1"/>
  <c r="AY46" i="1"/>
  <c r="AY238" i="1"/>
  <c r="AY31" i="1"/>
  <c r="AY107" i="1"/>
  <c r="AY171" i="1"/>
  <c r="AY235" i="1"/>
  <c r="AY21" i="1"/>
  <c r="AY165" i="1"/>
  <c r="AY41" i="1"/>
  <c r="AY297" i="1"/>
  <c r="AY225" i="1"/>
  <c r="AY124" i="1"/>
  <c r="AY253" i="1"/>
  <c r="AY89" i="1"/>
  <c r="AY62" i="1"/>
  <c r="AY190" i="1"/>
  <c r="AY32" i="1"/>
  <c r="AY79" i="1"/>
  <c r="AY143" i="1"/>
  <c r="AY207" i="1"/>
  <c r="AY272" i="1"/>
  <c r="AY37" i="1"/>
  <c r="AY173" i="1"/>
  <c r="AY72" i="1"/>
  <c r="AY192" i="1"/>
  <c r="AY129" i="1"/>
  <c r="AY68" i="1"/>
  <c r="AY196" i="1"/>
  <c r="AY64" i="1"/>
  <c r="AY200" i="1"/>
  <c r="AY250" i="1"/>
  <c r="AY30" i="1"/>
  <c r="AY94" i="1"/>
  <c r="AY158" i="1"/>
  <c r="AY222" i="1"/>
  <c r="AY287" i="1"/>
  <c r="AY15" i="1"/>
  <c r="AY63" i="1"/>
  <c r="AY95" i="1"/>
  <c r="AY127" i="1"/>
  <c r="AY159" i="1"/>
  <c r="AY191" i="1"/>
  <c r="AY223" i="1"/>
  <c r="AY256" i="1"/>
  <c r="AY288" i="1"/>
  <c r="AY77" i="1"/>
  <c r="AY141" i="1"/>
  <c r="AY205" i="1"/>
  <c r="AY278" i="1"/>
  <c r="AY136" i="1"/>
  <c r="AY257" i="1"/>
  <c r="AY193" i="1"/>
  <c r="AY17" i="1"/>
  <c r="AY164" i="1"/>
  <c r="AY293" i="1"/>
  <c r="AY265" i="1"/>
  <c r="AY110" i="1"/>
  <c r="AY174" i="1"/>
  <c r="AY16" i="1"/>
  <c r="AY75" i="1"/>
  <c r="AY139" i="1"/>
  <c r="AY203" i="1"/>
  <c r="AY268" i="1"/>
  <c r="AY101" i="1"/>
  <c r="AY229" i="1"/>
  <c r="AY176" i="1"/>
  <c r="AY113" i="1"/>
  <c r="AY60" i="1"/>
  <c r="AY188" i="1"/>
  <c r="AY56" i="1"/>
  <c r="AY184" i="1"/>
  <c r="AY233" i="1"/>
  <c r="AY126" i="1"/>
  <c r="AY255" i="1"/>
  <c r="AY47" i="1"/>
  <c r="AY111" i="1"/>
  <c r="AY175" i="1"/>
  <c r="AY239" i="1"/>
  <c r="AY109" i="1"/>
  <c r="AY237" i="1"/>
  <c r="AY13" i="1"/>
  <c r="AY241" i="1"/>
  <c r="AY132" i="1"/>
  <c r="AY261" i="1"/>
  <c r="AY105" i="1"/>
  <c r="AY266" i="1"/>
</calcChain>
</file>

<file path=xl/sharedStrings.xml><?xml version="1.0" encoding="utf-8"?>
<sst xmlns="http://schemas.openxmlformats.org/spreadsheetml/2006/main" count="946" uniqueCount="755">
  <si>
    <t>ΑΕΜ</t>
  </si>
  <si>
    <t>Επώνυμο</t>
  </si>
  <si>
    <t>Όνομα</t>
  </si>
  <si>
    <t>Εξάμηνο</t>
  </si>
  <si>
    <t>15671</t>
  </si>
  <si>
    <t>ΤΑΧΗΡ ΜΕΜΕΤ</t>
  </si>
  <si>
    <t>ΤΙΜΟΥΡ</t>
  </si>
  <si>
    <t>15613</t>
  </si>
  <si>
    <t>ΔΡΑΚΟΥΛΑΣ</t>
  </si>
  <si>
    <t>ΙΓΝΑΤΙΟΣ</t>
  </si>
  <si>
    <t>ΠΑΥΛΟΣ</t>
  </si>
  <si>
    <t>15912</t>
  </si>
  <si>
    <t>ΒΙΝΑΚΟΣ</t>
  </si>
  <si>
    <t>ΚΩΝΣΤΑΝΤΙΝΟΣ</t>
  </si>
  <si>
    <t>ΔΗΜΗΤΡΙΟΣ</t>
  </si>
  <si>
    <t>15794</t>
  </si>
  <si>
    <t>ΚΟΚΚΙΝΟΣ</t>
  </si>
  <si>
    <t>ΓΕΩΡΓΙΟΣ</t>
  </si>
  <si>
    <t>15926</t>
  </si>
  <si>
    <t>ΒΑΓΓΟΣ</t>
  </si>
  <si>
    <t>ΧΡΗΣΤΟΣ</t>
  </si>
  <si>
    <t>ΑΠΟΣΤΟΛΟΣ</t>
  </si>
  <si>
    <t>15746</t>
  </si>
  <si>
    <t>ΠΑΠΑΚΩΝΣΤΑΝΤΙΝΟΥ</t>
  </si>
  <si>
    <t>ΜΑΡΙΑ</t>
  </si>
  <si>
    <t>ΑΘΑΝΑΣΙΟΣ</t>
  </si>
  <si>
    <t>151165</t>
  </si>
  <si>
    <t>ΚΑΡΑΓΙΑΝΝΗ</t>
  </si>
  <si>
    <t>ΡΑΦΑΗΛΙΑ ΧΡΥΣΟΥΛΑ</t>
  </si>
  <si>
    <t>151030</t>
  </si>
  <si>
    <t>ΧΑΤΖΗΓΙΑΝΝΑΚΗΣ</t>
  </si>
  <si>
    <t>ΚΥΡΙΑΖΗΣ</t>
  </si>
  <si>
    <t>ΠΑΝΑΓΙΩΤΗΣ</t>
  </si>
  <si>
    <t>15978</t>
  </si>
  <si>
    <t>ΤΣΟΛΑΚΙΔΗΣ</t>
  </si>
  <si>
    <t>ΑΓΓΕΛΟΣ</t>
  </si>
  <si>
    <t>151146</t>
  </si>
  <si>
    <t>ΓΕΩΡΓΟΥΣΟΠΟΥΛΟΥ</t>
  </si>
  <si>
    <t>151162</t>
  </si>
  <si>
    <t>ΑΛΕΞΙΟΥ</t>
  </si>
  <si>
    <t>ΠΑΡΑΣΚΕΥΗ</t>
  </si>
  <si>
    <t>151167</t>
  </si>
  <si>
    <t>ΚΑΡΑΓΕΩΡΓΟΣ</t>
  </si>
  <si>
    <t>ΜΙΛΤΙΑΔΗΣ</t>
  </si>
  <si>
    <t>15942</t>
  </si>
  <si>
    <t>ΡΑΔΟΣ</t>
  </si>
  <si>
    <t>15956</t>
  </si>
  <si>
    <t>ΠΑΝΑΓΙΩΤΑΚΗ</t>
  </si>
  <si>
    <t>ΑΘΑΝΑΣΙΑ</t>
  </si>
  <si>
    <t>151206</t>
  </si>
  <si>
    <t>ΣΥΜΕΩΝΙΔΗΣ</t>
  </si>
  <si>
    <t>ΣΑΒΒΑΣ</t>
  </si>
  <si>
    <t>ΑΛΕΞΑΝΔΡΟΣ</t>
  </si>
  <si>
    <t>151172</t>
  </si>
  <si>
    <t>ΚΑΠΕΤΑΝΙΟΥ</t>
  </si>
  <si>
    <t>ΕΛΕΝΗ</t>
  </si>
  <si>
    <t>151174</t>
  </si>
  <si>
    <t>ΧΑΤΖΗΛΑΡΗ ΑΓΓΕΛΟΥ</t>
  </si>
  <si>
    <t>ΕΥΘΑΛΙΑ</t>
  </si>
  <si>
    <t>151240</t>
  </si>
  <si>
    <t>ΧΑΒΙΑΝΙΔΗΣ</t>
  </si>
  <si>
    <t>ΣΑΒΒΑΣ ΑΝΑΡΓΥΡΟΣ</t>
  </si>
  <si>
    <t>151244</t>
  </si>
  <si>
    <t>ΒΑΡΒΑΤΟΥ</t>
  </si>
  <si>
    <t>ΧΡΥΣΟΥΛΑ</t>
  </si>
  <si>
    <t>ΘΕΟΔΩΡΟΣ</t>
  </si>
  <si>
    <t>151242</t>
  </si>
  <si>
    <t>ΤΣΑΚΑΛΙΔΗΣ</t>
  </si>
  <si>
    <t>151213</t>
  </si>
  <si>
    <t>ΚΡΑΛΛΗΣ</t>
  </si>
  <si>
    <t>ΣΩΤΗΡΙΟΣ</t>
  </si>
  <si>
    <t>151196</t>
  </si>
  <si>
    <t>ΓΙΑΝΝΑΚΑΡΑΣ</t>
  </si>
  <si>
    <t>ΣΤΥΛΙΑΝΟΣ</t>
  </si>
  <si>
    <t>151255</t>
  </si>
  <si>
    <t>ΚΙΟΥΣΗ</t>
  </si>
  <si>
    <t>ΜΙΧΑΗΛ</t>
  </si>
  <si>
    <t>151185</t>
  </si>
  <si>
    <t>ΠΑΠΑΛΑΜΠΟΥ</t>
  </si>
  <si>
    <t>ΡΑΦΑΕΛΛΑ</t>
  </si>
  <si>
    <t>151198</t>
  </si>
  <si>
    <t>ΣΓΟΥΡΙΔΗΣ</t>
  </si>
  <si>
    <t>151241</t>
  </si>
  <si>
    <t>ΣΤΡΟΓΓΥΛΗΣ</t>
  </si>
  <si>
    <t>ΙΩΑΝΝΗΣ</t>
  </si>
  <si>
    <t>151173</t>
  </si>
  <si>
    <t>ΚΟΚΚΑΛΗ</t>
  </si>
  <si>
    <t>ΔΗΜΗΤΡΑ</t>
  </si>
  <si>
    <t>151192</t>
  </si>
  <si>
    <t>ΣΕΧ</t>
  </si>
  <si>
    <t>ΦΑΤΗΧ</t>
  </si>
  <si>
    <t>151228</t>
  </si>
  <si>
    <t>ΘΩΜΑΪΔΗΣ</t>
  </si>
  <si>
    <t>ΝΙΚΟΛΑΟΣ</t>
  </si>
  <si>
    <t>151235</t>
  </si>
  <si>
    <t>ΑΡΓΥΡΙΟΥ</t>
  </si>
  <si>
    <t>ΚΩΝΣΤΑΝΤΙΝΑ</t>
  </si>
  <si>
    <t>ΑΝΤΩΝΙΟΣ</t>
  </si>
  <si>
    <t>151334</t>
  </si>
  <si>
    <t>ΝΥΧΑΣ</t>
  </si>
  <si>
    <t>151317</t>
  </si>
  <si>
    <t>ΣΑΚΚΑ</t>
  </si>
  <si>
    <t>ΑΝΑΣΤΑΣΙΑ</t>
  </si>
  <si>
    <t>151360</t>
  </si>
  <si>
    <t>ΜΑΡΚΟΓΛΟΥ</t>
  </si>
  <si>
    <t>ΙΩΑΝΝΑ</t>
  </si>
  <si>
    <t>151274</t>
  </si>
  <si>
    <t>ΛΙΖΟΣ</t>
  </si>
  <si>
    <t>ΑΝΑΣΤΑΣΙΟΣ</t>
  </si>
  <si>
    <t>151373</t>
  </si>
  <si>
    <t>ΑΓΟΡΑΣΤΟΥ</t>
  </si>
  <si>
    <t>151291</t>
  </si>
  <si>
    <t>ΚΟΚΟΝΑΣ</t>
  </si>
  <si>
    <t>ΑΡΓΥΡΙΟΣ</t>
  </si>
  <si>
    <t>151341</t>
  </si>
  <si>
    <t>ΣΠΗΛΙΟΠΟΥΛΟΥ</t>
  </si>
  <si>
    <t>ΠΑΝΑΓΙΩΤΑ</t>
  </si>
  <si>
    <t>151363</t>
  </si>
  <si>
    <t>ΚΟΥΡΓΙΑΣ</t>
  </si>
  <si>
    <t>ΕΥΑΓΓΕΛΟΣ</t>
  </si>
  <si>
    <t>151381</t>
  </si>
  <si>
    <t>ΓΙΑΣΟΥΜΗ</t>
  </si>
  <si>
    <t>151385</t>
  </si>
  <si>
    <t>ΚΑΡΡΟΥ</t>
  </si>
  <si>
    <t>151382</t>
  </si>
  <si>
    <t>ΧΡΥΣΙΚΟΣ</t>
  </si>
  <si>
    <t>151320</t>
  </si>
  <si>
    <t>ΠΑΠΑΝΤΖΙΜΑΣ</t>
  </si>
  <si>
    <t>ΧΡΥΣΟΣΤΟΜΟΣ</t>
  </si>
  <si>
    <t>151376</t>
  </si>
  <si>
    <t>ΤΖΙΑΤΖΙΑ</t>
  </si>
  <si>
    <t>ΜΑΡΙΑ-ΙΩΑΝΝΑ</t>
  </si>
  <si>
    <t>151295</t>
  </si>
  <si>
    <t>ΠΕΤΡΙΔΗ</t>
  </si>
  <si>
    <t>ΣΟΦΙΑ</t>
  </si>
  <si>
    <t>151368</t>
  </si>
  <si>
    <t>ΚΑΒΑΦΑΚΗ</t>
  </si>
  <si>
    <t>ΕΙΡΗΝΗ</t>
  </si>
  <si>
    <t>151365</t>
  </si>
  <si>
    <t>ΤΣΙΩΝΗΣ</t>
  </si>
  <si>
    <t>151284</t>
  </si>
  <si>
    <t>ΚΑΡΑΠΡΟΪΜΟΥ</t>
  </si>
  <si>
    <t>ΙΟΡΔΑΝΗΣ</t>
  </si>
  <si>
    <t>151371</t>
  </si>
  <si>
    <t>ΜΙΧΑΛΑΡΙΑΣ ΜΑΝΤΕΛΟΣ</t>
  </si>
  <si>
    <t>151261</t>
  </si>
  <si>
    <t>ΚΟΥΤΣΟΓΙΑΝΝΑΚΗΣ</t>
  </si>
  <si>
    <t>ΣΤΑΥΡΟΣ ΡΑΦΑΗΛ</t>
  </si>
  <si>
    <t>151339</t>
  </si>
  <si>
    <t>ΤΣΑΛΔΑΡΗΣ</t>
  </si>
  <si>
    <t>151266</t>
  </si>
  <si>
    <t>ΤΣΙΤΣΟΣ</t>
  </si>
  <si>
    <t>151280</t>
  </si>
  <si>
    <t>ΔΡΟΣΟΠΟΥΛΟΣ</t>
  </si>
  <si>
    <t>151267</t>
  </si>
  <si>
    <t>ΚΑΧΡΙΜΑΝΗΣ</t>
  </si>
  <si>
    <t>ΤΡΙΑΝΤΑΦΥΛΛΟΣ</t>
  </si>
  <si>
    <t>151375</t>
  </si>
  <si>
    <t>ΑΡΒΑΝΙΤΗΣ</t>
  </si>
  <si>
    <t>151270</t>
  </si>
  <si>
    <t>ΧΑΙΤΑ</t>
  </si>
  <si>
    <t>ΟΖΧΑΝ</t>
  </si>
  <si>
    <t>151262</t>
  </si>
  <si>
    <t>ΓΚΙΚΑΣ</t>
  </si>
  <si>
    <t>151288</t>
  </si>
  <si>
    <t>ΔΑΓΙΑΛΗΣ</t>
  </si>
  <si>
    <t>151359</t>
  </si>
  <si>
    <t>ΣΤΑΥΡΑΚΟΣ</t>
  </si>
  <si>
    <t>ΠΑΝΑΓΙΩΤΗΣ ΑΝΔΡΕΑΣ</t>
  </si>
  <si>
    <t>151343</t>
  </si>
  <si>
    <t>ΜΗΤΡΟΥΣΗΣ</t>
  </si>
  <si>
    <t>151378</t>
  </si>
  <si>
    <t>ΚΑΡΠΟΥΖΗΣ</t>
  </si>
  <si>
    <t>151300</t>
  </si>
  <si>
    <t>ΑΜΠΟΥ ΕΛ ΧΑΣΑΝ</t>
  </si>
  <si>
    <t>ΜΑΓΚΝΤΙ</t>
  </si>
  <si>
    <t>151383</t>
  </si>
  <si>
    <t>ΚΑΤΣΑΝΙΩΤΗ</t>
  </si>
  <si>
    <t>ΑΙΚΑΤΕΡΙΝΗ</t>
  </si>
  <si>
    <t>151639</t>
  </si>
  <si>
    <t>ΓΕΡΑΣΙΜΙΔΗ</t>
  </si>
  <si>
    <t>151664</t>
  </si>
  <si>
    <t>ΛΟΥΡΙΔΑΣ</t>
  </si>
  <si>
    <t>151517</t>
  </si>
  <si>
    <t>ΚΑΛΑΪΤΖΗ</t>
  </si>
  <si>
    <t>ΚΥΡΙΑΚΗ</t>
  </si>
  <si>
    <t>151660</t>
  </si>
  <si>
    <t>ΤΑΣΙΟΥΛΑΣ</t>
  </si>
  <si>
    <t>ΘΩΜΑΣ</t>
  </si>
  <si>
    <t>151643</t>
  </si>
  <si>
    <t>ΜΟΥΡΟΥΖΙΔΟΥ</t>
  </si>
  <si>
    <t>ΣΩΤΗΡΙΑ</t>
  </si>
  <si>
    <t>ΦΙΛΙΠΠΟΣ</t>
  </si>
  <si>
    <t>151650</t>
  </si>
  <si>
    <t>ΤΖΗΤΖΑΡΑΣ</t>
  </si>
  <si>
    <t>ΚΩΝΣΤΑΝΤΙΝΟΣ ΜΑΡΙΟΣ</t>
  </si>
  <si>
    <t>151648</t>
  </si>
  <si>
    <t>ΔΙΑΜΑΝΤΗ</t>
  </si>
  <si>
    <t>ΒΑΣΙΛΙΚΗ</t>
  </si>
  <si>
    <t>151585</t>
  </si>
  <si>
    <t>ΜΑΡΙΤΑ</t>
  </si>
  <si>
    <t>ΑΛΕΞΑΝΔΡΑ</t>
  </si>
  <si>
    <t>151642</t>
  </si>
  <si>
    <t>ΡΑΥΤΟΠΟΥΛΟΥ</t>
  </si>
  <si>
    <t>151521</t>
  </si>
  <si>
    <t>ΜΙΧΟΥ</t>
  </si>
  <si>
    <t>151540</t>
  </si>
  <si>
    <t>ΔΑΟΥΛΤΖΗ</t>
  </si>
  <si>
    <t>ΝΕΚΤΑΡΙΑ</t>
  </si>
  <si>
    <t>151617</t>
  </si>
  <si>
    <t>ΜΑΡΑΝΤΟΥ</t>
  </si>
  <si>
    <t>151662</t>
  </si>
  <si>
    <t>ΜΠΟΥΛΙΩΤΑ</t>
  </si>
  <si>
    <t>ΣΠΥΡΙΔΟΥΛΑ</t>
  </si>
  <si>
    <t>151584</t>
  </si>
  <si>
    <t>ΠΑΠΑΓΕΩΡΓΙΟΥ</t>
  </si>
  <si>
    <t>151508</t>
  </si>
  <si>
    <t>ΚΟΥΡΟΥ ΧΑΛΗΛ</t>
  </si>
  <si>
    <t>ΑΪΣΕΛ</t>
  </si>
  <si>
    <t>151634</t>
  </si>
  <si>
    <t>ΚΟΤΡΩΝΑΚΗΣ</t>
  </si>
  <si>
    <t>151569</t>
  </si>
  <si>
    <t>ΦΛΩΡΟΣ</t>
  </si>
  <si>
    <t>151453</t>
  </si>
  <si>
    <t>ΠΕΛΕΚΑΣ</t>
  </si>
  <si>
    <t>ΠΑΣΧΑΛΗΣ ΝΙΚΟΛΑΟΣ</t>
  </si>
  <si>
    <t>151571</t>
  </si>
  <si>
    <t>ΜΠΑΛΑΣΚΑΣ</t>
  </si>
  <si>
    <t>151593</t>
  </si>
  <si>
    <t>ΝΙΑΚΟΠΟΥΛΟΣ</t>
  </si>
  <si>
    <t>ΓΡΗΓΟΡΙΟΣ</t>
  </si>
  <si>
    <t>151543</t>
  </si>
  <si>
    <t>ΚΡΑΝΙΑ</t>
  </si>
  <si>
    <t>151478</t>
  </si>
  <si>
    <t>ΚΑΣΔΑΓΛΗΣ</t>
  </si>
  <si>
    <t>ΕΛΕΥΘΕΡΙΟΣ ΠΑΝΑΓΙΩΤΗΣ</t>
  </si>
  <si>
    <t>151659</t>
  </si>
  <si>
    <t>ΤΣΙΤΣΙΡΙΓΓΟΥ</t>
  </si>
  <si>
    <t>151532</t>
  </si>
  <si>
    <t>ΖΛΑΤΚΟΣ</t>
  </si>
  <si>
    <t>ΝΕΣΤΟΡΑΣ</t>
  </si>
  <si>
    <t>151432</t>
  </si>
  <si>
    <t>ΨΑΡΡΑ</t>
  </si>
  <si>
    <t>151425</t>
  </si>
  <si>
    <t>ΡΕΜΠΕΛΟΥ</t>
  </si>
  <si>
    <t>ΕΥΤΥΧΙΑ</t>
  </si>
  <si>
    <t>151663</t>
  </si>
  <si>
    <t>ΧΑΤΖΗΝΑΣ</t>
  </si>
  <si>
    <t>151424</t>
  </si>
  <si>
    <t>ΠΡΙΟΒΟΛΟΥ</t>
  </si>
  <si>
    <t>ΜΑΡΙΑ ΕΛΕΝΗ</t>
  </si>
  <si>
    <t>ΧΑΡΑΛΑΜΠΟΣ</t>
  </si>
  <si>
    <t>151451</t>
  </si>
  <si>
    <t>ΜΕΡΓΙΑΝΙΩΤΗΣ</t>
  </si>
  <si>
    <t>ΠΕΤΡΟΣ</t>
  </si>
  <si>
    <t>151633</t>
  </si>
  <si>
    <t>ΚΟΥΤΕΛΙΔΑΚΗΣ</t>
  </si>
  <si>
    <t>ΝΙΚΗΣΤΡΑΤΟΣ</t>
  </si>
  <si>
    <t>151603</t>
  </si>
  <si>
    <t>ΚΛΕΒΕΡ</t>
  </si>
  <si>
    <t>ΣΤΕΦΑΝΟΣ</t>
  </si>
  <si>
    <t>151652</t>
  </si>
  <si>
    <t>ΒΟΛΤΣΗ</t>
  </si>
  <si>
    <t>ΓΕΩΡΓΙΑ</t>
  </si>
  <si>
    <t>151466</t>
  </si>
  <si>
    <t>ΠΑΠΑΙΩΑΝΝΟΥ</t>
  </si>
  <si>
    <t>151388</t>
  </si>
  <si>
    <t>ΣΙΔΕΡΗΣ</t>
  </si>
  <si>
    <t>ΑΝΔΡΕΑΣ</t>
  </si>
  <si>
    <t>151527</t>
  </si>
  <si>
    <t>ΜΠΟΥΧΟΥΡΗ</t>
  </si>
  <si>
    <t>ΧΡΙΣΤΙΑΝΑ</t>
  </si>
  <si>
    <t>151459</t>
  </si>
  <si>
    <t>ΝΤΡΑΧΑΣ</t>
  </si>
  <si>
    <t>151581</t>
  </si>
  <si>
    <t>ΜΑΡΓΙΩΛΟΣ</t>
  </si>
  <si>
    <t>151389</t>
  </si>
  <si>
    <t>ΜΑΥΡΩΝΑΣ</t>
  </si>
  <si>
    <t>ΧΡΗΣΤΟΣ - ΣΤΑΜΑΤΙΟΣ</t>
  </si>
  <si>
    <t>151427</t>
  </si>
  <si>
    <t>ΠΑΠΑΔΗΜΗΤΡΙΟΥ</t>
  </si>
  <si>
    <t>151488</t>
  </si>
  <si>
    <t>ΚΟΥΤΡΑΣ</t>
  </si>
  <si>
    <t>151511</t>
  </si>
  <si>
    <t>ΓΚΑΤΖΟΓΛΟΥ</t>
  </si>
  <si>
    <t>ΤΖΕΛΑΛ</t>
  </si>
  <si>
    <t>151463</t>
  </si>
  <si>
    <t>ΠΡΙΦΤΗ</t>
  </si>
  <si>
    <t>ΑΝΤΩΝΙΟ</t>
  </si>
  <si>
    <t>151456</t>
  </si>
  <si>
    <t>ΚΟΣΜΑΣ</t>
  </si>
  <si>
    <t>151612</t>
  </si>
  <si>
    <t>ΝΙΚΟΣ</t>
  </si>
  <si>
    <t>151579</t>
  </si>
  <si>
    <t>ΣΤΕΦΑΝΙΔΗΣ</t>
  </si>
  <si>
    <t>151448</t>
  </si>
  <si>
    <t>ΤΣΑΚΑΛΙΔΟΥ</t>
  </si>
  <si>
    <t>ΜΙΚΑΕΛΑ</t>
  </si>
  <si>
    <t>151638</t>
  </si>
  <si>
    <t>ΝΤΑΣΙΟΣ</t>
  </si>
  <si>
    <t>151395</t>
  </si>
  <si>
    <t>ΜΑΓΚΡΙΩΤΗ</t>
  </si>
  <si>
    <t>ΠΟΛΥΞΕΝΗ</t>
  </si>
  <si>
    <t>151483</t>
  </si>
  <si>
    <t>ΡΑΛΛΗΣ</t>
  </si>
  <si>
    <t>151430</t>
  </si>
  <si>
    <t>ΠΑΠΑΔΟΓΙΑΝΝΑΚΗΣ</t>
  </si>
  <si>
    <t>151436</t>
  </si>
  <si>
    <t>ΚΑΡΑΝΤΩΝΗ</t>
  </si>
  <si>
    <t>151422</t>
  </si>
  <si>
    <t>ΝΙΚΟΛΑΟΥ</t>
  </si>
  <si>
    <t>ΣΤΑΥΡΟΣ</t>
  </si>
  <si>
    <t>ΣΠΥΡΙΔΩΝ</t>
  </si>
  <si>
    <t>151428</t>
  </si>
  <si>
    <t>ΖΥΓΟΓΙΑΝΝΗ</t>
  </si>
  <si>
    <t>ΑΝΝΑ</t>
  </si>
  <si>
    <t>151455</t>
  </si>
  <si>
    <t>ΚΑΜΠΟΥΡΗ  ΜΕΓΑΛΟΚΟΝΟΜΟΥ</t>
  </si>
  <si>
    <t>ΣΤΕΦΑΝΙΑ</t>
  </si>
  <si>
    <t>151482</t>
  </si>
  <si>
    <t>ΑΞΥΠΟΛΥΤΟΣ</t>
  </si>
  <si>
    <t>151658</t>
  </si>
  <si>
    <t>ΓΡΗΓΟΡΙΑΔΟΥ</t>
  </si>
  <si>
    <t>151460</t>
  </si>
  <si>
    <t>151416</t>
  </si>
  <si>
    <t>ΚΑΡΑΚΑΣΗΣ</t>
  </si>
  <si>
    <t>ΑΡΙΣΤΕΙΔΗΣ</t>
  </si>
  <si>
    <t>151469</t>
  </si>
  <si>
    <t>ΤΣΙΝΤΣΙΦΟΣ</t>
  </si>
  <si>
    <t>ΘΕΟΧΑΡΗΣ</t>
  </si>
  <si>
    <t>151402</t>
  </si>
  <si>
    <t>ΚΟΤΣΙΡΑΣ</t>
  </si>
  <si>
    <t>151398</t>
  </si>
  <si>
    <t>ΚΩΣΤΑ</t>
  </si>
  <si>
    <t>ΚΡΙΣΤΙΝΑ</t>
  </si>
  <si>
    <t>151408</t>
  </si>
  <si>
    <t>ΤΣΑΜΠΗ</t>
  </si>
  <si>
    <t>ΑΙΚΑΤΕΡΙΝΑ</t>
  </si>
  <si>
    <t>151387</t>
  </si>
  <si>
    <t>151401</t>
  </si>
  <si>
    <t>ΝΙΚΟΛΟΠΟΥΛΟΣ</t>
  </si>
  <si>
    <t>ΧΑΡΑΛΑΜΠΟΣ ΑΓΓΕΛΟΣ</t>
  </si>
  <si>
    <t>151792</t>
  </si>
  <si>
    <t>ΣΑΛΑΜΑΝΗΣ</t>
  </si>
  <si>
    <t>151863</t>
  </si>
  <si>
    <t>ΜΠΑΛΛΑ</t>
  </si>
  <si>
    <t>ΕΥΘΥΜΙΑ</t>
  </si>
  <si>
    <t>151784</t>
  </si>
  <si>
    <t>ΠΑΝΑΓΙΩΤΙΔΗ</t>
  </si>
  <si>
    <t>ΔΕΣΠΟΙΝΑ</t>
  </si>
  <si>
    <t>151744</t>
  </si>
  <si>
    <t>ΚΙΟΜΟΥΡΤΖΗΣ</t>
  </si>
  <si>
    <t>151824</t>
  </si>
  <si>
    <t>ΛΙΓΚΑΝΑΡΗ</t>
  </si>
  <si>
    <t>151743</t>
  </si>
  <si>
    <t>ΣΤΗΜΟΝΙΑΡΗ</t>
  </si>
  <si>
    <t>ΤΑΤΙΑΝΗ</t>
  </si>
  <si>
    <t>151739</t>
  </si>
  <si>
    <t>ΚΑΡΓΙΔΗΣ</t>
  </si>
  <si>
    <t>151860</t>
  </si>
  <si>
    <t>ΕΙΡΗΝΗ ΜΑΡΙΑ</t>
  </si>
  <si>
    <t>151758</t>
  </si>
  <si>
    <t>ΠΟΥΦΛΕΑ</t>
  </si>
  <si>
    <t>ΔΑΝΙΗΛ</t>
  </si>
  <si>
    <t>151749</t>
  </si>
  <si>
    <t>ΛΕΛΙΔΟΥ</t>
  </si>
  <si>
    <t>ΖΩΓΡΑΦΙΑ</t>
  </si>
  <si>
    <t>151735</t>
  </si>
  <si>
    <t>ΠΑΠΑΝΤΩΝΟΠΟΥΛΟΥ</t>
  </si>
  <si>
    <t>151799</t>
  </si>
  <si>
    <t>ΚΟΪΜΤΖΙΔΗΣ</t>
  </si>
  <si>
    <t>ΜΙΧΑΗΛ ΧΡΥΣΟΒΑΛΑΝΤΗΣ</t>
  </si>
  <si>
    <t>151702</t>
  </si>
  <si>
    <t>ΚΟΥΚΟΥ</t>
  </si>
  <si>
    <t>ΜΑΡΙΑ ΑΔΑΜΑΝΤΙΑ</t>
  </si>
  <si>
    <t>151708</t>
  </si>
  <si>
    <t>ΣΠΗΛΙΩΤΟΠΟΥΛΟΥ</t>
  </si>
  <si>
    <t>ΧΡΙΣΤΙΝΑ ΓΑΡΥΦΑΛΛΙΑ</t>
  </si>
  <si>
    <t>151729</t>
  </si>
  <si>
    <t>ΠΑΝΟΠΟΥΛΟΣ</t>
  </si>
  <si>
    <t>151812</t>
  </si>
  <si>
    <t>ΚΟΨΑΡΗΣ</t>
  </si>
  <si>
    <t>151820</t>
  </si>
  <si>
    <t>ΓΚΑΝΕ</t>
  </si>
  <si>
    <t>151870</t>
  </si>
  <si>
    <t>ΝΤΙΟΥΚΟΒΑ</t>
  </si>
  <si>
    <t>ΑΝΝΑ ΜΑΡΙΑ</t>
  </si>
  <si>
    <t>151782</t>
  </si>
  <si>
    <t>ΚΕΦΑΛΑ</t>
  </si>
  <si>
    <t>ΘΕΑΝΩ</t>
  </si>
  <si>
    <t>151780</t>
  </si>
  <si>
    <t>ΚΟΤΙΝΗ</t>
  </si>
  <si>
    <t>ΔΑΝΑΗ</t>
  </si>
  <si>
    <t>151868</t>
  </si>
  <si>
    <t>ΙΩΣΗΦΙΔΟΥ</t>
  </si>
  <si>
    <t>ΜΥΡΤΩ  ΘΑΛΕΙΑ</t>
  </si>
  <si>
    <t>151832</t>
  </si>
  <si>
    <t>ΠΑΝΑΓΙΩΤΙΔΗΣ</t>
  </si>
  <si>
    <t>ΛΑΖΑΡΟΣ</t>
  </si>
  <si>
    <t>151815</t>
  </si>
  <si>
    <t>ΔΑΤΣΙΟΥ</t>
  </si>
  <si>
    <t>ΑΓΑΘΟΝΙΚΗ</t>
  </si>
  <si>
    <t>151856</t>
  </si>
  <si>
    <t>ΠΑΣΠΑΛΑ</t>
  </si>
  <si>
    <t>151794</t>
  </si>
  <si>
    <t>ΑΛΕΞΑΝΔΡΟΠΟΥΛΟΥ</t>
  </si>
  <si>
    <t>151830</t>
  </si>
  <si>
    <t>ΛΟΓΓΡΟΥ</t>
  </si>
  <si>
    <t>151876</t>
  </si>
  <si>
    <t>ΦΙΛΙΠΠΙΔΟΥ</t>
  </si>
  <si>
    <t>ΕΥΑΓΓΕΛΙΑ ΙΩΑΝΝΑ</t>
  </si>
  <si>
    <t>ΠΑΠΑΔΟΠΟΥΛΟΥ</t>
  </si>
  <si>
    <t>151798</t>
  </si>
  <si>
    <t>ΚΑΡΚΕΛΗ</t>
  </si>
  <si>
    <t>ΟΛΓΑ</t>
  </si>
  <si>
    <t>151777</t>
  </si>
  <si>
    <t>ΓΑΒΡΙΔΗΣ</t>
  </si>
  <si>
    <t>ΕΛΕΥΘΕΡΙΟΣ</t>
  </si>
  <si>
    <t>151836</t>
  </si>
  <si>
    <t>ΝΑΚΟΥ</t>
  </si>
  <si>
    <t>151774</t>
  </si>
  <si>
    <t>ΒΑΣΙΛΕΙΑΔΟΥ</t>
  </si>
  <si>
    <t>151685</t>
  </si>
  <si>
    <t>ΣΟΥΠΙΟΥ</t>
  </si>
  <si>
    <t>151858</t>
  </si>
  <si>
    <t>ΣΑΚΑ</t>
  </si>
  <si>
    <t>151826</t>
  </si>
  <si>
    <t>ΚΥΡΙΑΚΙΔΟΥ</t>
  </si>
  <si>
    <t>151850</t>
  </si>
  <si>
    <t>ΓΑΛΑΤΑ</t>
  </si>
  <si>
    <t>151778</t>
  </si>
  <si>
    <t>ΔΟΥΚΟΥΤΣΗ</t>
  </si>
  <si>
    <t>ΕΥΦΡΟΣΥΝΗ</t>
  </si>
  <si>
    <t>151747</t>
  </si>
  <si>
    <t>ΟΙΚΟΝΟΜΟΥ</t>
  </si>
  <si>
    <t>151676</t>
  </si>
  <si>
    <t>ΔΗΜΟΣΘΕΝΟΥΣ</t>
  </si>
  <si>
    <t>151674</t>
  </si>
  <si>
    <t>ΠΛΕΣΣΙΑ</t>
  </si>
  <si>
    <t>151848</t>
  </si>
  <si>
    <t>ΑΝΑΓΝΩΣΤΟΠΟΥΛΟΥ</t>
  </si>
  <si>
    <t>ΣΤΥΛΙΑΝΗ ΜΑΡΙΑ</t>
  </si>
  <si>
    <t>151781</t>
  </si>
  <si>
    <t>ΔΟΜΝΑ</t>
  </si>
  <si>
    <t>151818</t>
  </si>
  <si>
    <t>ΔΑΔΑΜΗΣ</t>
  </si>
  <si>
    <t>ΦΟΙΒΟΣ ΦΩΤΙΟΣ</t>
  </si>
  <si>
    <t>151755</t>
  </si>
  <si>
    <t>ΒΑΣΙΛΟΥΔΙΑ</t>
  </si>
  <si>
    <t>151706</t>
  </si>
  <si>
    <t>ΚΑΛΛΙΟΠΗ</t>
  </si>
  <si>
    <t>151875</t>
  </si>
  <si>
    <t>ΑΣΒΕΣΤΑΣ</t>
  </si>
  <si>
    <t>ΦΩΤΙΟΣ</t>
  </si>
  <si>
    <t>151804</t>
  </si>
  <si>
    <t>ΓΚΑΝΑΤΣΙΟΣ</t>
  </si>
  <si>
    <t>151793</t>
  </si>
  <si>
    <t>ΚΑΡΥΠΙΔΟΥ</t>
  </si>
  <si>
    <t>151700</t>
  </si>
  <si>
    <t>ΤΙΓΚΛΙΑΝΙΔΟΥ</t>
  </si>
  <si>
    <t>151681</t>
  </si>
  <si>
    <t>ΛΗΜΝΑΙΟΥ</t>
  </si>
  <si>
    <t>151720</t>
  </si>
  <si>
    <t>ΜΑΡΙΝΙΔΟΥ</t>
  </si>
  <si>
    <t>ΧΡΥΣΑΝΘΗ</t>
  </si>
  <si>
    <t>151715</t>
  </si>
  <si>
    <t>ΜΕΛΕΤΙΟΥ</t>
  </si>
  <si>
    <t>151853</t>
  </si>
  <si>
    <t>ΜΑΛΟΥΤΑΣ</t>
  </si>
  <si>
    <t>ΠΑΝΑΓΙΩΤΗΣ ΚΩΝΣΤΑΝΤΙΝΟΣ</t>
  </si>
  <si>
    <t>151854</t>
  </si>
  <si>
    <t>ΣΑΜΑΡΑ</t>
  </si>
  <si>
    <t>151827</t>
  </si>
  <si>
    <t>ΓΙΑΝΝΑΚΟΥΛΑ</t>
  </si>
  <si>
    <t>ΧΡΙΣΤΙΝΑ</t>
  </si>
  <si>
    <t>151791</t>
  </si>
  <si>
    <t>ΝΙΚΟΛΑΪΔΗ</t>
  </si>
  <si>
    <t>ΟΥΡΑΝΙΑ</t>
  </si>
  <si>
    <t>151807</t>
  </si>
  <si>
    <t>ΦΛΟΥΡΙΔΗΣ</t>
  </si>
  <si>
    <t>151849</t>
  </si>
  <si>
    <t>ΜΑΚΡΙΔΗΣ</t>
  </si>
  <si>
    <t>151759</t>
  </si>
  <si>
    <t>ΜΠΑΞΕΒΑΝΙΔΗΣ</t>
  </si>
  <si>
    <t>151767</t>
  </si>
  <si>
    <t>ΚΑΣΔΕΡΙΔΗΣ</t>
  </si>
  <si>
    <t>151742</t>
  </si>
  <si>
    <t>ΚΟΡΝΕΛΑΚΗΣ</t>
  </si>
  <si>
    <t>151748</t>
  </si>
  <si>
    <t>ΚΟΡΩΝΙΔΗΣ</t>
  </si>
  <si>
    <t>151847</t>
  </si>
  <si>
    <t>ΓΥΦΤΑΚΗΣ</t>
  </si>
  <si>
    <t>151697</t>
  </si>
  <si>
    <t>ΛΕΠΙΤΚΑΣ</t>
  </si>
  <si>
    <t>151839</t>
  </si>
  <si>
    <t>ΑΓΓΕΛΙΔΟΥ</t>
  </si>
  <si>
    <t>151797</t>
  </si>
  <si>
    <t>ΑΝΔΡΙΑΝΟΥ</t>
  </si>
  <si>
    <t>ΕΛΠΙΔΑ</t>
  </si>
  <si>
    <t>151704</t>
  </si>
  <si>
    <t>151864</t>
  </si>
  <si>
    <t>ΣΚΛΑΒΟΠΟΥΛΟΥ</t>
  </si>
  <si>
    <t>151768</t>
  </si>
  <si>
    <t>ΣΥΜΕΩΝΙΔΟΥ</t>
  </si>
  <si>
    <t>151838</t>
  </si>
  <si>
    <t>ΛΑΣΚΑΡΗΣ</t>
  </si>
  <si>
    <t>151665</t>
  </si>
  <si>
    <t>ΛΑΔΑ</t>
  </si>
  <si>
    <t>151698</t>
  </si>
  <si>
    <t>ΚΥΡΙΤΣΗ</t>
  </si>
  <si>
    <t>151810</t>
  </si>
  <si>
    <t>ΒΑΦΕΙΑΔΟΥ</t>
  </si>
  <si>
    <t>151821</t>
  </si>
  <si>
    <t>ΑΡΑΒΙΔΟΥ</t>
  </si>
  <si>
    <t>ΕΛΕΥΘΕΡΙΑ</t>
  </si>
  <si>
    <t>151817</t>
  </si>
  <si>
    <t>ΜΠΑΚΑΛΜΠΑΣΗΣ</t>
  </si>
  <si>
    <t>151787</t>
  </si>
  <si>
    <t>ΣΙΔΗΡΟΠΟΥΛΟΣ</t>
  </si>
  <si>
    <t>151861</t>
  </si>
  <si>
    <t>ΠΑΠΑΖΟΓΛΟΥ</t>
  </si>
  <si>
    <t>ΑΛΕΞΑΝΔΡΑ ΑΠΟΣΤΟΛΙΑ</t>
  </si>
  <si>
    <t>151845</t>
  </si>
  <si>
    <t>ΚΑΡΓΑΚΗ</t>
  </si>
  <si>
    <t>151859</t>
  </si>
  <si>
    <t>ΤΣΑΚΥΡΙΔΗΣ</t>
  </si>
  <si>
    <t>151843</t>
  </si>
  <si>
    <t>ΚΟΥΜΑΝΑΚΗΣ</t>
  </si>
  <si>
    <t>151819</t>
  </si>
  <si>
    <t>ΖΩΙΡΑ</t>
  </si>
  <si>
    <t>151670</t>
  </si>
  <si>
    <t>ΤΖΟΥΜΑΝΙΚΑ</t>
  </si>
  <si>
    <t>ΘΕΟΔΩΡΑ</t>
  </si>
  <si>
    <t>151721</t>
  </si>
  <si>
    <t>ΜΙΧΑΗΛΙΔΟΥ</t>
  </si>
  <si>
    <t>151788</t>
  </si>
  <si>
    <t>ΓΚΟΥΤΖΙΔΗΣ</t>
  </si>
  <si>
    <t>ΠΑΝΑΓΙΩΤΗΣ  ΜΑΡΙΝΟΣ</t>
  </si>
  <si>
    <t>151831</t>
  </si>
  <si>
    <t>ΓΚΟΥΛΟΥΣΗ</t>
  </si>
  <si>
    <t>151785</t>
  </si>
  <si>
    <t>ΤΣΑΚΙΡΙΔΟΥ ΤΟΜΠΑΪΔΟΥ</t>
  </si>
  <si>
    <t>ΧΑΡΑ</t>
  </si>
  <si>
    <t>151686</t>
  </si>
  <si>
    <t>ΝΤΑΣΗ</t>
  </si>
  <si>
    <t>ΓΑΡΥΦΑΛΙΑ</t>
  </si>
  <si>
    <t>151764</t>
  </si>
  <si>
    <t>ΠΑΡΑΣΚΕΥΑ</t>
  </si>
  <si>
    <t>151725</t>
  </si>
  <si>
    <t>ΣΕΦΕΡΙΑΔΟΥ</t>
  </si>
  <si>
    <t>151871</t>
  </si>
  <si>
    <t>ΘΕΟΔΟΣΙΟΥ</t>
  </si>
  <si>
    <t>ΕΥΑΓΓΕΛΙΑ</t>
  </si>
  <si>
    <t>151808</t>
  </si>
  <si>
    <t>ΠΑΠΑΒΡΑΜΙΔΟΥ</t>
  </si>
  <si>
    <t>ΜΑΡΙΑ ΜΕΛΠΟΜΕΝΗ</t>
  </si>
  <si>
    <t>151741</t>
  </si>
  <si>
    <t>ΣΟΥΛΤΟΓΙΑΝΝΗ</t>
  </si>
  <si>
    <t>151829</t>
  </si>
  <si>
    <t>ΒΛΑΧΑΒΑ</t>
  </si>
  <si>
    <t>151772</t>
  </si>
  <si>
    <t>ΚΕΜΕΚΕΝΙΔΟΥ</t>
  </si>
  <si>
    <t>ΣΥΜΕΛΑ ΜΑΡΘΑ</t>
  </si>
  <si>
    <t>151688</t>
  </si>
  <si>
    <t>ΠΑΡΑΣΥΡΗ</t>
  </si>
  <si>
    <t>151842</t>
  </si>
  <si>
    <t>ΚΑΛΟΓΙΑΝΝΙΔΗΣ</t>
  </si>
  <si>
    <t>151873</t>
  </si>
  <si>
    <t>ΜΠΙΛΛΙΝΗΣ</t>
  </si>
  <si>
    <t>151806</t>
  </si>
  <si>
    <t>ΤΡΥΦΩΝΟΠΟΥΛΟΣ</t>
  </si>
  <si>
    <t>151775</t>
  </si>
  <si>
    <t>ΑΛΑΤΖΟΓΛΟΥ</t>
  </si>
  <si>
    <t>151754</t>
  </si>
  <si>
    <t>ΠΕΤΣΑΓΓΟΥΡΑΚΗΣ</t>
  </si>
  <si>
    <t>151679</t>
  </si>
  <si>
    <t>ΤΣΙΟΥΣΤΑ</t>
  </si>
  <si>
    <t>ΙΣΙΔΩΡΑ</t>
  </si>
  <si>
    <t>151691</t>
  </si>
  <si>
    <t>ΓΑΒΡΙΗΛΙΔΗΣ</t>
  </si>
  <si>
    <t>151816</t>
  </si>
  <si>
    <t>ΚΛΟΚΙΔΗΣ</t>
  </si>
  <si>
    <t>151811</t>
  </si>
  <si>
    <t>ΚΟΥΣΑΞΙΔΗΣ</t>
  </si>
  <si>
    <t>151776</t>
  </si>
  <si>
    <t>ΧΡΗΣΤΑΚΙΔΗΣ</t>
  </si>
  <si>
    <t>ΑΘΑΝΑΣΙΟΣ ΣΠΥΡΙΔΩΝ</t>
  </si>
  <si>
    <t>151867</t>
  </si>
  <si>
    <t>ΧΑΤΖΗΠΑΤΕΡΑ</t>
  </si>
  <si>
    <t>ΑΓΓΕΛΙΚΗ</t>
  </si>
  <si>
    <t>151796</t>
  </si>
  <si>
    <t>ΑΛΑΒΑΝΟΣ</t>
  </si>
  <si>
    <t>ΡΑΦΑΗΛ</t>
  </si>
  <si>
    <t>151835</t>
  </si>
  <si>
    <t>ΚΩΝΣΤΑΝΤΙΝΙΔΟΥ</t>
  </si>
  <si>
    <t>ΑΓΑΠΗ</t>
  </si>
  <si>
    <t>151825</t>
  </si>
  <si>
    <t>ΔΙΑΦΑ</t>
  </si>
  <si>
    <t>151822</t>
  </si>
  <si>
    <t>ΜΠΡΟΝΤΙΔΗΣ</t>
  </si>
  <si>
    <t>151765</t>
  </si>
  <si>
    <t>ΑΓΓΕΛΗΣ</t>
  </si>
  <si>
    <t>ΙΩΑΝΝΗΣ ΕΥΑΓΓΕΛΟΣ</t>
  </si>
  <si>
    <t>151802</t>
  </si>
  <si>
    <t>ΜΑΤΖΩΝΑΣ</t>
  </si>
  <si>
    <t>151675</t>
  </si>
  <si>
    <t>ΦΡΑΓΚΟΣ</t>
  </si>
  <si>
    <t>151773</t>
  </si>
  <si>
    <t>ΚΙΜΩΝ</t>
  </si>
  <si>
    <t>151716</t>
  </si>
  <si>
    <t>ΚΑΛΑΪΤΖΗΣ</t>
  </si>
  <si>
    <t>151736</t>
  </si>
  <si>
    <t>ΤΟΥΛΗΣ</t>
  </si>
  <si>
    <t>151731</t>
  </si>
  <si>
    <t>ΒΑΛΗΞΟΓΛΟΥ</t>
  </si>
  <si>
    <t>ΚΥΡΙΑΚΗ ΗΛΕΚΤΡΑ</t>
  </si>
  <si>
    <t>151666</t>
  </si>
  <si>
    <t>ΚΑΠΑΚΤΣΟΓΛΟΥ</t>
  </si>
  <si>
    <t>151803</t>
  </si>
  <si>
    <t>ΚΟΥΚΟΥΛΙΑΝΤΑΣ</t>
  </si>
  <si>
    <t>151801</t>
  </si>
  <si>
    <t>ΑΛΕΞΟΠΟΥΛΟΥ</t>
  </si>
  <si>
    <t>ΣΤΥΛΙΑΝΗ</t>
  </si>
  <si>
    <t>151805</t>
  </si>
  <si>
    <t>ΚΩΝΣΤΑΝΤΑΡΑ</t>
  </si>
  <si>
    <t>ΣΟΦΙΑ ΑΡΤΕΜΙΣ</t>
  </si>
  <si>
    <t>151734</t>
  </si>
  <si>
    <t>ΜΠΕΧΤΣΑ ΑΝΑΣΤΑΣΙΟΥ</t>
  </si>
  <si>
    <t>ΣΤΑΥΡΟΥΛΑ</t>
  </si>
  <si>
    <t>151786</t>
  </si>
  <si>
    <t>ΘΕΟΧΑΡΟΠΟΥΛΟΣ</t>
  </si>
  <si>
    <t>151789</t>
  </si>
  <si>
    <t>ΣΚΟΥΦΟΣ</t>
  </si>
  <si>
    <t>ΣΤΥΛΙΑΝΟΣ ΡΑΦΑΗΛ</t>
  </si>
  <si>
    <t>151738</t>
  </si>
  <si>
    <t>ΜΑΡΙΝΑΚΗΣ</t>
  </si>
  <si>
    <t>ΣΤΑΥΡΟΣ ΠΑΝΑΓΙΩΤΗΣ</t>
  </si>
  <si>
    <t>151726</t>
  </si>
  <si>
    <t>ΖΗΣΟΠΟΥΛΟΥ</t>
  </si>
  <si>
    <t>151771</t>
  </si>
  <si>
    <t>ΣΜΥΡΛΟΓΛΟΥ</t>
  </si>
  <si>
    <t>ΣΤΕΦΑΝΟΣ ΗΛΙΑΣ</t>
  </si>
  <si>
    <t>151834</t>
  </si>
  <si>
    <t>ΜΑΡΚΑΚΗΣ</t>
  </si>
  <si>
    <t>ΝΕΚΤΑΡΙΟΣ</t>
  </si>
  <si>
    <t>151909</t>
  </si>
  <si>
    <t>151908</t>
  </si>
  <si>
    <t>ΑΠΟΣΤΟΛΙΔΟΥ</t>
  </si>
  <si>
    <t>151903</t>
  </si>
  <si>
    <t>ΧΑΡΠΑΝΤΙΔΗΣ</t>
  </si>
  <si>
    <t>151914</t>
  </si>
  <si>
    <t>ΓΙΑΠΑΝΤΖΑΛΗΣ</t>
  </si>
  <si>
    <t>151907</t>
  </si>
  <si>
    <t>ΤΡΑΪΚΟΥ</t>
  </si>
  <si>
    <t>151877</t>
  </si>
  <si>
    <t>ΣΜΙΑΡΗ</t>
  </si>
  <si>
    <t>ΤΡΙΑΔΑ</t>
  </si>
  <si>
    <t>151893</t>
  </si>
  <si>
    <t>ΖΩΗ</t>
  </si>
  <si>
    <t>151904</t>
  </si>
  <si>
    <t>ΣΟΥΡΑ</t>
  </si>
  <si>
    <t>ΑΝΑΣΤΑΣΙΑ ΕΙΡΗΝΗ</t>
  </si>
  <si>
    <t>151912</t>
  </si>
  <si>
    <t>ΚΑΤΗ</t>
  </si>
  <si>
    <t>151905</t>
  </si>
  <si>
    <t>ΡΕΤΣΕΛΑΣ</t>
  </si>
  <si>
    <t>151923</t>
  </si>
  <si>
    <t>ΚΑΡΑΪΣΑΡΙΔΗΣ</t>
  </si>
  <si>
    <t>ΓΕΩΡΓΙΟΣ ΠΕΡΙΑΝΔΡΟΣ</t>
  </si>
  <si>
    <t>151884</t>
  </si>
  <si>
    <t>ΒΑΓΕΝΑΣ</t>
  </si>
  <si>
    <t>151899</t>
  </si>
  <si>
    <t>ΤΖΕΛΕΠΑΚΗΣ</t>
  </si>
  <si>
    <t>151880</t>
  </si>
  <si>
    <t>ΧΑΛΚΙΑΣ</t>
  </si>
  <si>
    <t>151886</t>
  </si>
  <si>
    <t>151890</t>
  </si>
  <si>
    <t>ΜΠΟΥΖΕΛΟΥ</t>
  </si>
  <si>
    <t>151889</t>
  </si>
  <si>
    <t>ΑΝΤΩΝΙΟΥ</t>
  </si>
  <si>
    <t>151916</t>
  </si>
  <si>
    <t>ΣΠΥΡΟΓΛΟΥ</t>
  </si>
  <si>
    <t>151921</t>
  </si>
  <si>
    <t>ΚΑΠΑΓΕΡΙΔΗΣ</t>
  </si>
  <si>
    <t>ΣΟΦΟΚΛΗΣ</t>
  </si>
  <si>
    <t>151920</t>
  </si>
  <si>
    <t>ΕΡΜΗΣ</t>
  </si>
  <si>
    <t>151883</t>
  </si>
  <si>
    <t>ΖΑΝΝΗΣ</t>
  </si>
  <si>
    <t>151910</t>
  </si>
  <si>
    <t>ΜΠΑΜΠΑ</t>
  </si>
  <si>
    <t>151911</t>
  </si>
  <si>
    <t>ΠΛΙΟΓΚΑΣ</t>
  </si>
  <si>
    <t>151901</t>
  </si>
  <si>
    <t>ΚΛΕΙΤΣΟΓΙΑΝΝΗ</t>
  </si>
  <si>
    <t>151919</t>
  </si>
  <si>
    <t>ΓΕΩΡΓΙΑΔΗΣ</t>
  </si>
  <si>
    <t>ΓΙΑΝΝΑΚΑΚΗΣ</t>
  </si>
  <si>
    <t>151891</t>
  </si>
  <si>
    <t>ΔΑΦΝΟΣ</t>
  </si>
  <si>
    <t>151894</t>
  </si>
  <si>
    <t>ΠΑΠΑΓΙΑΝΝΗΣ</t>
  </si>
  <si>
    <t>151922</t>
  </si>
  <si>
    <t>ΤΣΑΝΑΣΙΔΟΥ</t>
  </si>
  <si>
    <t>151918</t>
  </si>
  <si>
    <t>ΓΚΙΚΑ</t>
  </si>
  <si>
    <t>Ασκήσεις 3</t>
  </si>
  <si>
    <t xml:space="preserve">Μπόνους </t>
  </si>
  <si>
    <t>Ασκήσεις 4</t>
  </si>
  <si>
    <t>Ασκήσεις 5</t>
  </si>
  <si>
    <t>Ασκήσεις 6</t>
  </si>
  <si>
    <t>Ασκήσεις 7</t>
  </si>
  <si>
    <t>Ασκήσεις 9</t>
  </si>
  <si>
    <t>ΑΣΚΗΣΕΙΣ 1</t>
  </si>
  <si>
    <t>ΜΠΟΝΟΥΣ 1</t>
  </si>
  <si>
    <t>1Η ΠΡΟΟΔΟΣ</t>
  </si>
  <si>
    <t>Ασκήσεις 9/10</t>
  </si>
  <si>
    <t>Ασκήσεις 11</t>
  </si>
  <si>
    <t>2Η ΠΡΟΟΔΟΣ</t>
  </si>
  <si>
    <t>ΠΡΟΟΔΟΣ 1</t>
  </si>
  <si>
    <t>ΑΣΚΗΣΕΙΣ 2</t>
  </si>
  <si>
    <t>ΜΠΟΝΟΥΣ 2</t>
  </si>
  <si>
    <t>ΠΡΟΟΔΟΣ 2</t>
  </si>
  <si>
    <t>ΣΥΝΟΛΟ</t>
  </si>
  <si>
    <t>ΤΕΛΙΚΗ</t>
  </si>
  <si>
    <t>Κεφ. 3</t>
  </si>
  <si>
    <t>έγκαιρης</t>
  </si>
  <si>
    <t>Κεφ. 4</t>
  </si>
  <si>
    <t>Κεφ. 5</t>
  </si>
  <si>
    <t>Κεφ. 7</t>
  </si>
  <si>
    <t>Κεφ. 9α</t>
  </si>
  <si>
    <t>Κεφ. 9β</t>
  </si>
  <si>
    <t>Κεφ. 10</t>
  </si>
  <si>
    <t>Κεφ. 11</t>
  </si>
  <si>
    <t>ΠΡΟΫΠΟΘΕΣΕΙΣ</t>
  </si>
  <si>
    <t>ΒΑΘΜΟΛΟΓΙΑ</t>
  </si>
  <si>
    <t>εξετασης</t>
  </si>
  <si>
    <t>1Ο ΘΕΜΑ</t>
  </si>
  <si>
    <t>2Ο ΘΕΜΑ</t>
  </si>
  <si>
    <t>ΕΛΕΥΘΕΡΙΑΔΗ ΕΛΕΥΘΕΡΙΟΥ</t>
  </si>
  <si>
    <t>ΚΟΡΟΒΕΣΗΣ</t>
  </si>
  <si>
    <t>ΠΑΝΙΤΣΑ</t>
  </si>
  <si>
    <t>ΜΑΡΙΑ ΑΝΝΑ</t>
  </si>
  <si>
    <t>ΠΑΡΤΣΑΚΛΟΣ</t>
  </si>
  <si>
    <t>ΣΙΟΡΕΝΤΑ</t>
  </si>
  <si>
    <t>ΣΑΒΒΙΔΗΣ</t>
  </si>
  <si>
    <t>ΒΑΣΙΛΕΙΟΣ</t>
  </si>
  <si>
    <t>Κεφ. 5-6</t>
  </si>
  <si>
    <t>ΚΑΡΑΓΚΙΟΖΟΠΟΥΛΟΣ</t>
  </si>
  <si>
    <t>ΡΕΣΙΤ</t>
  </si>
  <si>
    <t>ΣΜΗΓΕ</t>
  </si>
  <si>
    <t>ΣΙΟΥΛΑ</t>
  </si>
  <si>
    <t>ΔΕΝ ΥΠΑΡΧΕΙ ΣΤΗΝ ΚΑΤΑΣΤΑΣΗ</t>
  </si>
  <si>
    <t>για Σεπτέμβριο</t>
  </si>
  <si>
    <t>ο φοιτητής δεν είναι ενεργός?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</si>
</sst>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Font="1" applyBorder="1"/>
    <xf numFmtId="0" fontId="0" fillId="0" borderId="0" xfId="0" applyFont="1" applyFill="1"/>
    <xf numFmtId="0" fontId="0" fillId="0" borderId="0" xfId="0" applyFont="1"/>
    <xf numFmtId="0" fontId="0" fillId="2" borderId="0" xfId="0" applyFont="1" applyFill="1"/>
    <xf numFmtId="0" fontId="3" fillId="0" borderId="0" xfId="0" applyFont="1" applyFill="1"/>
    <xf numFmtId="0" fontId="3" fillId="2" borderId="0" xfId="0" applyFont="1" applyFill="1"/>
    <xf numFmtId="0" fontId="4" fillId="0" borderId="0" xfId="0" applyFont="1"/>
    <xf numFmtId="16" fontId="0" fillId="2" borderId="0" xfId="0" applyNumberFormat="1" applyFont="1" applyFill="1"/>
    <xf numFmtId="16" fontId="3" fillId="2" borderId="0" xfId="0" applyNumberFormat="1" applyFont="1" applyFill="1"/>
    <xf numFmtId="16" fontId="0" fillId="0" borderId="0" xfId="0" applyNumberFormat="1" applyFont="1"/>
    <xf numFmtId="16" fontId="3" fillId="0" borderId="0" xfId="0" applyNumberFormat="1" applyFont="1" applyFill="1"/>
    <xf numFmtId="2" fontId="0" fillId="0" borderId="0" xfId="0" applyNumberFormat="1" applyFont="1"/>
    <xf numFmtId="0" fontId="0" fillId="0" borderId="0" xfId="0" applyFill="1"/>
    <xf numFmtId="2" fontId="0" fillId="0" borderId="0" xfId="0" applyNumberFormat="1"/>
    <xf numFmtId="0" fontId="2" fillId="2" borderId="0" xfId="0" applyFont="1" applyFill="1"/>
    <xf numFmtId="2" fontId="4" fillId="0" borderId="0" xfId="0" applyNumberFormat="1" applyFont="1"/>
    <xf numFmtId="2" fontId="0" fillId="0" borderId="0" xfId="0" applyNumberFormat="1" applyFill="1"/>
    <xf numFmtId="0" fontId="4" fillId="0" borderId="0" xfId="0" applyFont="1" applyFill="1"/>
    <xf numFmtId="2" fontId="4" fillId="0" borderId="0" xfId="0" applyNumberFormat="1" applyFont="1" applyFill="1"/>
    <xf numFmtId="0" fontId="0" fillId="2" borderId="0" xfId="0" applyFill="1"/>
    <xf numFmtId="0" fontId="4" fillId="2" borderId="0" xfId="0" applyFont="1" applyFill="1"/>
    <xf numFmtId="0" fontId="0" fillId="3" borderId="0" xfId="0" applyFill="1"/>
    <xf numFmtId="2" fontId="0" fillId="3" borderId="0" xfId="0" applyNumberFormat="1" applyFill="1"/>
    <xf numFmtId="0" fontId="2" fillId="3" borderId="0" xfId="0" applyFont="1" applyFill="1"/>
    <xf numFmtId="0" fontId="4" fillId="3" borderId="0" xfId="0" applyFont="1" applyFill="1"/>
    <xf numFmtId="2" fontId="4" fillId="3" borderId="0" xfId="0" applyNumberFormat="1" applyFont="1" applyFill="1"/>
    <xf numFmtId="1" fontId="0" fillId="3" borderId="0" xfId="0" applyNumberFormat="1" applyFill="1"/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297"/>
  <sheetViews>
    <sheetView tabSelected="1" zoomScale="50" zoomScaleNormal="50" workbookViewId="0">
      <pane xSplit="4" ySplit="4" topLeftCell="AM5" activePane="bottomRight" state="frozen"/>
      <selection pane="topRight" activeCell="E1" sqref="E1"/>
      <selection pane="bottomLeft" activeCell="A5" sqref="A5"/>
      <selection pane="bottomRight" activeCell="BE5" sqref="BE5:BF297"/>
    </sheetView>
  </sheetViews>
  <sheetFormatPr defaultRowHeight="14.5" x14ac:dyDescent="0.35"/>
  <cols>
    <col min="1" max="1" width="28.26953125" bestFit="1" customWidth="1"/>
    <col min="2" max="2" width="25.54296875" bestFit="1" customWidth="1"/>
    <col min="17" max="17" width="10.26953125" bestFit="1" customWidth="1"/>
    <col min="18" max="18" width="11.1796875" bestFit="1" customWidth="1"/>
    <col min="20" max="22" width="8.7265625" style="20"/>
    <col min="30" max="30" width="10.26953125" bestFit="1" customWidth="1"/>
    <col min="31" max="31" width="11.1796875" bestFit="1" customWidth="1"/>
    <col min="33" max="33" width="8.7265625" style="20"/>
    <col min="34" max="34" width="8.7265625" style="15"/>
    <col min="35" max="35" width="8.7265625" style="20"/>
    <col min="37" max="37" width="10.26953125" bestFit="1" customWidth="1"/>
    <col min="38" max="38" width="11.1796875" bestFit="1" customWidth="1"/>
    <col min="39" max="39" width="10.81640625" bestFit="1" customWidth="1"/>
    <col min="40" max="40" width="10.26953125" bestFit="1" customWidth="1"/>
    <col min="41" max="41" width="11.1796875" bestFit="1" customWidth="1"/>
    <col min="42" max="42" width="10.81640625" bestFit="1" customWidth="1"/>
    <col min="43" max="43" width="8.7265625" style="7"/>
    <col min="44" max="44" width="13.90625" bestFit="1" customWidth="1"/>
    <col min="45" max="45" width="10.81640625" bestFit="1" customWidth="1"/>
    <col min="46" max="46" width="10.26953125" bestFit="1" customWidth="1"/>
    <col min="47" max="47" width="10.81640625" bestFit="1" customWidth="1"/>
    <col min="48" max="48" width="8.7265625" style="7"/>
    <col min="51" max="51" width="10.453125" bestFit="1" customWidth="1"/>
  </cols>
  <sheetData>
    <row r="1" spans="1:58" s="3" customFormat="1" x14ac:dyDescent="0.35">
      <c r="A1" s="1"/>
      <c r="B1" s="1"/>
      <c r="C1" s="2"/>
      <c r="D1" s="2"/>
      <c r="E1" s="3" t="s">
        <v>706</v>
      </c>
      <c r="F1" s="3" t="s">
        <v>707</v>
      </c>
      <c r="G1" s="3" t="s">
        <v>708</v>
      </c>
      <c r="H1" s="3" t="s">
        <v>707</v>
      </c>
      <c r="I1" s="3" t="s">
        <v>709</v>
      </c>
      <c r="J1" s="3" t="s">
        <v>707</v>
      </c>
      <c r="K1" s="3" t="s">
        <v>710</v>
      </c>
      <c r="L1" s="3" t="s">
        <v>707</v>
      </c>
      <c r="M1" s="3" t="s">
        <v>711</v>
      </c>
      <c r="N1" s="3" t="s">
        <v>707</v>
      </c>
      <c r="O1" s="3" t="s">
        <v>712</v>
      </c>
      <c r="P1" s="3" t="s">
        <v>707</v>
      </c>
      <c r="Q1" s="3" t="s">
        <v>713</v>
      </c>
      <c r="R1" s="3" t="s">
        <v>714</v>
      </c>
      <c r="T1" s="4" t="s">
        <v>715</v>
      </c>
      <c r="U1" s="4"/>
      <c r="V1" s="4"/>
      <c r="X1" s="5" t="s">
        <v>716</v>
      </c>
      <c r="Y1" s="5" t="s">
        <v>707</v>
      </c>
      <c r="Z1" s="5" t="s">
        <v>716</v>
      </c>
      <c r="AA1" s="5" t="s">
        <v>707</v>
      </c>
      <c r="AB1" s="5" t="s">
        <v>717</v>
      </c>
      <c r="AC1" s="5" t="s">
        <v>707</v>
      </c>
      <c r="AD1" s="3" t="s">
        <v>720</v>
      </c>
      <c r="AE1" s="3" t="s">
        <v>721</v>
      </c>
      <c r="AG1" s="6" t="s">
        <v>718</v>
      </c>
      <c r="AH1" s="15"/>
      <c r="AI1" s="6"/>
      <c r="AK1" s="3" t="s">
        <v>713</v>
      </c>
      <c r="AL1" s="3" t="s">
        <v>714</v>
      </c>
      <c r="AM1" s="3" t="s">
        <v>719</v>
      </c>
      <c r="AN1" s="3" t="s">
        <v>720</v>
      </c>
      <c r="AO1" s="3" t="s">
        <v>721</v>
      </c>
      <c r="AP1" s="3" t="s">
        <v>722</v>
      </c>
      <c r="AQ1" s="7"/>
      <c r="AR1" s="3" t="s">
        <v>713</v>
      </c>
      <c r="AS1" s="7" t="s">
        <v>719</v>
      </c>
      <c r="AT1" s="3" t="s">
        <v>720</v>
      </c>
      <c r="AU1" s="7" t="s">
        <v>722</v>
      </c>
      <c r="AV1" s="7"/>
      <c r="AX1" s="3" t="s">
        <v>723</v>
      </c>
      <c r="AY1" s="3" t="s">
        <v>724</v>
      </c>
    </row>
    <row r="2" spans="1:58" s="3" customFormat="1" x14ac:dyDescent="0.35">
      <c r="A2" s="1"/>
      <c r="B2" s="1"/>
      <c r="E2" s="3" t="s">
        <v>725</v>
      </c>
      <c r="F2" s="3" t="s">
        <v>726</v>
      </c>
      <c r="G2" s="3" t="s">
        <v>727</v>
      </c>
      <c r="H2" s="3" t="s">
        <v>726</v>
      </c>
      <c r="I2" s="3" t="s">
        <v>728</v>
      </c>
      <c r="J2" s="3" t="s">
        <v>726</v>
      </c>
      <c r="K2" s="3" t="s">
        <v>747</v>
      </c>
      <c r="L2" s="3" t="s">
        <v>726</v>
      </c>
      <c r="M2" s="3" t="s">
        <v>729</v>
      </c>
      <c r="N2" s="3" t="s">
        <v>726</v>
      </c>
      <c r="O2" s="3" t="s">
        <v>730</v>
      </c>
      <c r="P2" s="3" t="s">
        <v>726</v>
      </c>
      <c r="T2" s="8"/>
      <c r="U2" s="4"/>
      <c r="V2" s="4"/>
      <c r="X2" s="5" t="s">
        <v>731</v>
      </c>
      <c r="Y2" s="5" t="s">
        <v>726</v>
      </c>
      <c r="Z2" s="5" t="s">
        <v>732</v>
      </c>
      <c r="AA2" s="5" t="s">
        <v>726</v>
      </c>
      <c r="AB2" s="5" t="s">
        <v>733</v>
      </c>
      <c r="AC2" s="5" t="s">
        <v>726</v>
      </c>
      <c r="AG2" s="9">
        <v>42394</v>
      </c>
      <c r="AH2" s="15"/>
      <c r="AI2" s="6"/>
      <c r="AQ2" s="7"/>
      <c r="AR2" s="3" t="s">
        <v>734</v>
      </c>
      <c r="AS2" s="7"/>
      <c r="AU2" s="7"/>
      <c r="AV2" s="7"/>
      <c r="AY2" s="3" t="s">
        <v>735</v>
      </c>
    </row>
    <row r="3" spans="1:58" s="3" customFormat="1" x14ac:dyDescent="0.35">
      <c r="A3" s="1"/>
      <c r="C3" s="1"/>
      <c r="D3" s="1"/>
      <c r="E3" s="10"/>
      <c r="F3" s="3" t="s">
        <v>736</v>
      </c>
      <c r="G3" s="10"/>
      <c r="H3" s="3" t="s">
        <v>736</v>
      </c>
      <c r="I3" s="10"/>
      <c r="J3" s="3" t="s">
        <v>736</v>
      </c>
      <c r="K3" s="10"/>
      <c r="L3" s="3" t="s">
        <v>736</v>
      </c>
      <c r="M3" s="10"/>
      <c r="N3" s="3" t="s">
        <v>736</v>
      </c>
      <c r="O3" s="10"/>
      <c r="P3" s="3" t="s">
        <v>736</v>
      </c>
      <c r="T3" s="4"/>
      <c r="U3" s="4"/>
      <c r="V3" s="4"/>
      <c r="X3" s="11"/>
      <c r="Y3" s="5" t="s">
        <v>736</v>
      </c>
      <c r="Z3" s="11"/>
      <c r="AA3" s="5" t="s">
        <v>736</v>
      </c>
      <c r="AB3" s="11"/>
      <c r="AC3" s="5" t="s">
        <v>736</v>
      </c>
      <c r="AG3" s="6"/>
      <c r="AH3" s="15"/>
      <c r="AI3" s="6"/>
      <c r="AQ3" s="7"/>
      <c r="AS3" s="7"/>
      <c r="AU3" s="7"/>
      <c r="AV3" s="7"/>
    </row>
    <row r="4" spans="1:58" s="3" customFormat="1" x14ac:dyDescent="0.35">
      <c r="A4" s="1"/>
      <c r="B4" s="1"/>
      <c r="E4" s="10"/>
      <c r="N4" s="10"/>
      <c r="S4" s="3">
        <f>SUM(S5:S297)</f>
        <v>73</v>
      </c>
      <c r="T4" s="4" t="s">
        <v>737</v>
      </c>
      <c r="U4" s="4" t="s">
        <v>738</v>
      </c>
      <c r="V4" s="4" t="s">
        <v>723</v>
      </c>
      <c r="W4" s="3">
        <f>SUM(W5:W252)</f>
        <v>66</v>
      </c>
      <c r="X4" s="5"/>
      <c r="Y4" s="5"/>
      <c r="Z4" s="5"/>
      <c r="AA4" s="5"/>
      <c r="AB4" s="5"/>
      <c r="AC4" s="5"/>
      <c r="AF4" s="3">
        <f>SUM(AF5:AF297)</f>
        <v>84</v>
      </c>
      <c r="AG4" s="6" t="s">
        <v>737</v>
      </c>
      <c r="AH4" s="15" t="s">
        <v>738</v>
      </c>
      <c r="AI4" s="6" t="s">
        <v>723</v>
      </c>
      <c r="AJ4" s="3">
        <f>SUM(AJ5:AJ252)</f>
        <v>0</v>
      </c>
      <c r="AQ4" s="7"/>
      <c r="AR4" s="3">
        <f>SUM(AR5:AR252)</f>
        <v>56</v>
      </c>
      <c r="AS4" s="7">
        <f>SUM(AS5:AS252)</f>
        <v>67</v>
      </c>
      <c r="AT4" s="3">
        <f>SUM(AT5:AT252)</f>
        <v>66</v>
      </c>
      <c r="AU4" s="7">
        <f>SUM(AU5:AU252)</f>
        <v>74</v>
      </c>
      <c r="AV4" s="7"/>
      <c r="AX4" s="12">
        <f>MAX(AX5:AX252)</f>
        <v>9.9333333333333336</v>
      </c>
      <c r="BE4" s="3">
        <f>SUM(BE5:BE252)</f>
        <v>75</v>
      </c>
      <c r="BF4" s="3">
        <f>SUM(BF5:BF252)</f>
        <v>52</v>
      </c>
    </row>
    <row r="5" spans="1:58" x14ac:dyDescent="0.35">
      <c r="A5" t="s">
        <v>1</v>
      </c>
      <c r="B5" t="s">
        <v>2</v>
      </c>
      <c r="C5" t="s">
        <v>0</v>
      </c>
      <c r="D5" t="s">
        <v>3</v>
      </c>
      <c r="BE5">
        <f>IF(AV5&gt;0,1,0)</f>
        <v>0</v>
      </c>
      <c r="BF5">
        <f>IF(AX5&gt;0,1,0)</f>
        <v>0</v>
      </c>
    </row>
    <row r="6" spans="1:58" x14ac:dyDescent="0.35">
      <c r="A6" t="s">
        <v>601</v>
      </c>
      <c r="B6" t="s">
        <v>602</v>
      </c>
      <c r="C6" t="s">
        <v>600</v>
      </c>
      <c r="D6">
        <v>5</v>
      </c>
      <c r="Q6" s="14">
        <f>(E6+G6+I6+K6+M6+O6)/6</f>
        <v>0</v>
      </c>
      <c r="R6" s="14">
        <f>(F6+H6+J6+L6+N6+P6)/6</f>
        <v>0</v>
      </c>
      <c r="S6">
        <f>IF(Q6&lt;5,0,1)</f>
        <v>0</v>
      </c>
      <c r="W6">
        <f t="shared" ref="W6:W69" si="0">IF(V6&lt;10,0,1)</f>
        <v>0</v>
      </c>
      <c r="AD6" s="14">
        <f>(X6+Z6+AB6)/3</f>
        <v>0</v>
      </c>
      <c r="AE6" s="14">
        <f>(Y6+AA6+AC6)/3</f>
        <v>0</v>
      </c>
      <c r="AF6">
        <f>IF(AD6&lt;5,0,1)</f>
        <v>0</v>
      </c>
      <c r="AK6" s="14">
        <f t="shared" ref="AK6:AK69" si="1">Q6/10</f>
        <v>0</v>
      </c>
      <c r="AL6" s="14">
        <f t="shared" ref="AL6:AL69" si="2">R6/10</f>
        <v>0</v>
      </c>
      <c r="AM6" s="14">
        <f t="shared" ref="AM6:AM69" si="3">V6/10</f>
        <v>0</v>
      </c>
      <c r="AN6" s="14">
        <f t="shared" ref="AN6:AN69" si="4">AD6/10</f>
        <v>0</v>
      </c>
      <c r="AO6" s="14">
        <f t="shared" ref="AO6:AO69" si="5">AE6/10</f>
        <v>0</v>
      </c>
      <c r="AP6" s="14">
        <f t="shared" ref="AP6:AP69" si="6">AI6/10</f>
        <v>0</v>
      </c>
      <c r="AQ6" s="16">
        <f>SUM(AK6:AP6)</f>
        <v>0</v>
      </c>
      <c r="AR6">
        <f>IF(AK6&lt;0.5,0,1)</f>
        <v>0</v>
      </c>
      <c r="AS6">
        <f>IF(AM6&lt;1,0,1)</f>
        <v>0</v>
      </c>
      <c r="AT6">
        <f>IF(AN6&lt;0.5,0,1)</f>
        <v>0</v>
      </c>
      <c r="AU6">
        <f>IF(AP6&lt;1,0,1)</f>
        <v>0</v>
      </c>
      <c r="AV6" s="7">
        <f>SUM(AR6:AU6)</f>
        <v>0</v>
      </c>
      <c r="AX6">
        <f>IF(AV6&lt;4,0,AQ6)</f>
        <v>0</v>
      </c>
      <c r="AY6" s="7">
        <f>AX6*10/$AX$4</f>
        <v>0</v>
      </c>
      <c r="BE6">
        <f t="shared" ref="BE6:BE69" si="7">IF(AV6&gt;0,1,0)</f>
        <v>0</v>
      </c>
      <c r="BF6">
        <f t="shared" ref="BF6:BF69" si="8">IF(AX6&gt;0,1,0)</f>
        <v>0</v>
      </c>
    </row>
    <row r="7" spans="1:58" x14ac:dyDescent="0.35">
      <c r="A7" t="s">
        <v>495</v>
      </c>
      <c r="B7" t="s">
        <v>96</v>
      </c>
      <c r="C7" t="s">
        <v>494</v>
      </c>
      <c r="D7">
        <v>3</v>
      </c>
      <c r="E7">
        <v>8</v>
      </c>
      <c r="F7">
        <f>E7</f>
        <v>8</v>
      </c>
      <c r="Q7" s="14">
        <f t="shared" ref="Q7:Q70" si="9">(E7+G7+I7+K7+M7+O7)/6</f>
        <v>1.3333333333333333</v>
      </c>
      <c r="R7" s="14">
        <f t="shared" ref="R7:R70" si="10">(F7+H7+J7+L7+N7+P7)/6</f>
        <v>1.3333333333333333</v>
      </c>
      <c r="S7">
        <f t="shared" ref="S7:S70" si="11">IF(Q7&lt;5,0,1)</f>
        <v>0</v>
      </c>
      <c r="W7">
        <f t="shared" si="0"/>
        <v>0</v>
      </c>
      <c r="AD7" s="14">
        <f t="shared" ref="AD7:AD70" si="12">(X7+Z7+AB7)/3</f>
        <v>0</v>
      </c>
      <c r="AE7" s="14">
        <f t="shared" ref="AE7:AE70" si="13">(Y7+AA7+AC7)/3</f>
        <v>0</v>
      </c>
      <c r="AF7">
        <f t="shared" ref="AF7:AF70" si="14">IF(AD7&lt;5,0,1)</f>
        <v>0</v>
      </c>
      <c r="AK7" s="14">
        <f t="shared" si="1"/>
        <v>0.13333333333333333</v>
      </c>
      <c r="AL7" s="14">
        <f t="shared" si="2"/>
        <v>0.13333333333333333</v>
      </c>
      <c r="AM7" s="14">
        <f t="shared" si="3"/>
        <v>0</v>
      </c>
      <c r="AN7" s="14">
        <f t="shared" si="4"/>
        <v>0</v>
      </c>
      <c r="AO7" s="14">
        <f t="shared" si="5"/>
        <v>0</v>
      </c>
      <c r="AP7" s="14">
        <f t="shared" si="6"/>
        <v>0</v>
      </c>
      <c r="AQ7" s="16">
        <f t="shared" ref="AQ7:AQ70" si="15">SUM(AK7:AP7)</f>
        <v>0.26666666666666666</v>
      </c>
      <c r="AR7">
        <f t="shared" ref="AR7:AR70" si="16">IF(AK7&lt;0.5,0,1)</f>
        <v>0</v>
      </c>
      <c r="AS7">
        <f t="shared" ref="AS7:AS70" si="17">IF(AM7&lt;1,0,1)</f>
        <v>0</v>
      </c>
      <c r="AT7">
        <f t="shared" ref="AT7:AT70" si="18">IF(AN7&lt;0.5,0,1)</f>
        <v>0</v>
      </c>
      <c r="AU7">
        <f t="shared" ref="AU7:AU70" si="19">IF(AP7&lt;1,0,1)</f>
        <v>0</v>
      </c>
      <c r="AV7" s="7">
        <f t="shared" ref="AV7:AV70" si="20">SUM(AR7:AU7)</f>
        <v>0</v>
      </c>
      <c r="AX7">
        <f t="shared" ref="AX7:AX70" si="21">IF(AV7&lt;4,0,AQ7)</f>
        <v>0</v>
      </c>
      <c r="AY7" s="7">
        <f t="shared" ref="AY7:AY70" si="22">AX7*10/$AX$4</f>
        <v>0</v>
      </c>
      <c r="BE7">
        <f t="shared" si="7"/>
        <v>0</v>
      </c>
      <c r="BF7">
        <f t="shared" si="8"/>
        <v>0</v>
      </c>
    </row>
    <row r="8" spans="1:58" s="22" customFormat="1" x14ac:dyDescent="0.35">
      <c r="A8" s="22" t="s">
        <v>110</v>
      </c>
      <c r="B8" s="22" t="s">
        <v>24</v>
      </c>
      <c r="C8" s="22" t="s">
        <v>109</v>
      </c>
      <c r="D8" s="22">
        <v>11</v>
      </c>
      <c r="E8" s="22">
        <v>1</v>
      </c>
      <c r="G8" s="22">
        <v>7</v>
      </c>
      <c r="I8" s="22">
        <v>9</v>
      </c>
      <c r="K8" s="22">
        <v>1</v>
      </c>
      <c r="M8" s="27">
        <f>T8*10/15</f>
        <v>6.666666666666667</v>
      </c>
      <c r="O8" s="27">
        <f>U8*10/15</f>
        <v>8.6666666666666661</v>
      </c>
      <c r="Q8" s="23">
        <f t="shared" si="9"/>
        <v>5.5555555555555562</v>
      </c>
      <c r="R8" s="23">
        <f t="shared" si="10"/>
        <v>0</v>
      </c>
      <c r="S8" s="22">
        <f t="shared" si="11"/>
        <v>1</v>
      </c>
      <c r="T8" s="22">
        <v>10</v>
      </c>
      <c r="U8" s="22">
        <v>13</v>
      </c>
      <c r="V8" s="25">
        <f t="shared" ref="V8" si="23">T8+U8</f>
        <v>23</v>
      </c>
      <c r="W8" s="22">
        <f t="shared" si="0"/>
        <v>1</v>
      </c>
      <c r="X8" s="22">
        <v>9</v>
      </c>
      <c r="Y8" s="22">
        <f>X8</f>
        <v>9</v>
      </c>
      <c r="Z8" s="22">
        <v>7</v>
      </c>
      <c r="AA8" s="22">
        <f>Z8</f>
        <v>7</v>
      </c>
      <c r="AB8" s="22">
        <v>8</v>
      </c>
      <c r="AC8" s="22">
        <f>AB8</f>
        <v>8</v>
      </c>
      <c r="AD8" s="23">
        <f t="shared" si="12"/>
        <v>8</v>
      </c>
      <c r="AE8" s="23">
        <f t="shared" si="13"/>
        <v>8</v>
      </c>
      <c r="AF8" s="22">
        <f t="shared" si="14"/>
        <v>1</v>
      </c>
      <c r="AG8" s="22">
        <v>14</v>
      </c>
      <c r="AH8" s="24">
        <v>11</v>
      </c>
      <c r="AI8" s="25">
        <f>AG8+AH8</f>
        <v>25</v>
      </c>
      <c r="AK8" s="23">
        <f t="shared" si="1"/>
        <v>0.55555555555555558</v>
      </c>
      <c r="AL8" s="23">
        <f t="shared" si="2"/>
        <v>0</v>
      </c>
      <c r="AM8" s="23">
        <f t="shared" si="3"/>
        <v>2.2999999999999998</v>
      </c>
      <c r="AN8" s="23">
        <f t="shared" si="4"/>
        <v>0.8</v>
      </c>
      <c r="AO8" s="23">
        <f t="shared" si="5"/>
        <v>0.8</v>
      </c>
      <c r="AP8" s="23">
        <f t="shared" si="6"/>
        <v>2.5</v>
      </c>
      <c r="AQ8" s="26">
        <f t="shared" si="15"/>
        <v>6.9555555555555548</v>
      </c>
      <c r="AR8" s="22">
        <f t="shared" si="16"/>
        <v>1</v>
      </c>
      <c r="AS8" s="22">
        <f t="shared" si="17"/>
        <v>1</v>
      </c>
      <c r="AT8" s="22">
        <f t="shared" si="18"/>
        <v>1</v>
      </c>
      <c r="AU8" s="22">
        <f t="shared" si="19"/>
        <v>1</v>
      </c>
      <c r="AV8" s="25">
        <f t="shared" si="20"/>
        <v>4</v>
      </c>
      <c r="AX8" s="22">
        <f t="shared" si="21"/>
        <v>6.9555555555555548</v>
      </c>
      <c r="AY8" s="25">
        <f t="shared" si="22"/>
        <v>7.0022371364653226</v>
      </c>
      <c r="BA8" s="22">
        <v>7</v>
      </c>
      <c r="BE8">
        <f t="shared" si="7"/>
        <v>1</v>
      </c>
      <c r="BF8">
        <f t="shared" si="8"/>
        <v>1</v>
      </c>
    </row>
    <row r="9" spans="1:58" x14ac:dyDescent="0.35">
      <c r="A9" t="s">
        <v>591</v>
      </c>
      <c r="B9" t="s">
        <v>592</v>
      </c>
      <c r="C9" t="s">
        <v>590</v>
      </c>
      <c r="D9">
        <v>3</v>
      </c>
      <c r="Q9" s="14">
        <f t="shared" si="9"/>
        <v>0</v>
      </c>
      <c r="R9" s="14">
        <f t="shared" si="10"/>
        <v>0</v>
      </c>
      <c r="S9">
        <f t="shared" si="11"/>
        <v>0</v>
      </c>
      <c r="W9">
        <f t="shared" si="0"/>
        <v>0</v>
      </c>
      <c r="AD9" s="14">
        <f t="shared" si="12"/>
        <v>0</v>
      </c>
      <c r="AE9" s="14">
        <f t="shared" si="13"/>
        <v>0</v>
      </c>
      <c r="AF9">
        <f t="shared" si="14"/>
        <v>0</v>
      </c>
      <c r="AI9" s="21"/>
      <c r="AK9" s="14">
        <f t="shared" si="1"/>
        <v>0</v>
      </c>
      <c r="AL9" s="14">
        <f t="shared" si="2"/>
        <v>0</v>
      </c>
      <c r="AM9" s="14">
        <f t="shared" si="3"/>
        <v>0</v>
      </c>
      <c r="AN9" s="14">
        <f t="shared" si="4"/>
        <v>0</v>
      </c>
      <c r="AO9" s="14">
        <f t="shared" si="5"/>
        <v>0</v>
      </c>
      <c r="AP9" s="14">
        <f t="shared" si="6"/>
        <v>0</v>
      </c>
      <c r="AQ9" s="16">
        <f t="shared" si="15"/>
        <v>0</v>
      </c>
      <c r="AR9">
        <f t="shared" si="16"/>
        <v>0</v>
      </c>
      <c r="AS9">
        <f t="shared" si="17"/>
        <v>0</v>
      </c>
      <c r="AT9">
        <f t="shared" si="18"/>
        <v>0</v>
      </c>
      <c r="AU9">
        <f t="shared" si="19"/>
        <v>0</v>
      </c>
      <c r="AV9" s="7">
        <f t="shared" si="20"/>
        <v>0</v>
      </c>
      <c r="AX9">
        <f t="shared" si="21"/>
        <v>0</v>
      </c>
      <c r="AY9" s="7">
        <f t="shared" si="22"/>
        <v>0</v>
      </c>
      <c r="BE9">
        <f t="shared" si="7"/>
        <v>0</v>
      </c>
      <c r="BF9">
        <f t="shared" si="8"/>
        <v>0</v>
      </c>
    </row>
    <row r="10" spans="1:58" x14ac:dyDescent="0.35">
      <c r="A10" t="s">
        <v>572</v>
      </c>
      <c r="B10" t="s">
        <v>250</v>
      </c>
      <c r="C10" t="s">
        <v>571</v>
      </c>
      <c r="D10">
        <v>3</v>
      </c>
      <c r="Q10" s="14">
        <f t="shared" si="9"/>
        <v>0</v>
      </c>
      <c r="R10" s="14">
        <f t="shared" si="10"/>
        <v>0</v>
      </c>
      <c r="S10">
        <f t="shared" si="11"/>
        <v>0</v>
      </c>
      <c r="W10">
        <f t="shared" si="0"/>
        <v>0</v>
      </c>
      <c r="AD10" s="14">
        <f t="shared" si="12"/>
        <v>0</v>
      </c>
      <c r="AE10" s="14">
        <f t="shared" si="13"/>
        <v>0</v>
      </c>
      <c r="AF10">
        <f t="shared" si="14"/>
        <v>0</v>
      </c>
      <c r="AI10" s="21"/>
      <c r="AK10" s="14">
        <f t="shared" si="1"/>
        <v>0</v>
      </c>
      <c r="AL10" s="14">
        <f t="shared" si="2"/>
        <v>0</v>
      </c>
      <c r="AM10" s="14">
        <f t="shared" si="3"/>
        <v>0</v>
      </c>
      <c r="AN10" s="14">
        <f t="shared" si="4"/>
        <v>0</v>
      </c>
      <c r="AO10" s="14">
        <f t="shared" si="5"/>
        <v>0</v>
      </c>
      <c r="AP10" s="14">
        <f t="shared" si="6"/>
        <v>0</v>
      </c>
      <c r="AQ10" s="16">
        <f t="shared" si="15"/>
        <v>0</v>
      </c>
      <c r="AR10">
        <f t="shared" si="16"/>
        <v>0</v>
      </c>
      <c r="AS10">
        <f t="shared" si="17"/>
        <v>0</v>
      </c>
      <c r="AT10">
        <f t="shared" si="18"/>
        <v>0</v>
      </c>
      <c r="AU10">
        <f t="shared" si="19"/>
        <v>0</v>
      </c>
      <c r="AV10" s="7">
        <f t="shared" si="20"/>
        <v>0</v>
      </c>
      <c r="AX10">
        <f t="shared" si="21"/>
        <v>0</v>
      </c>
      <c r="AY10" s="7">
        <f t="shared" si="22"/>
        <v>0</v>
      </c>
      <c r="BE10">
        <f t="shared" si="7"/>
        <v>0</v>
      </c>
      <c r="BF10">
        <f t="shared" si="8"/>
        <v>0</v>
      </c>
    </row>
    <row r="11" spans="1:58" x14ac:dyDescent="0.35">
      <c r="A11" t="s">
        <v>405</v>
      </c>
      <c r="B11" t="s">
        <v>24</v>
      </c>
      <c r="C11" t="s">
        <v>404</v>
      </c>
      <c r="D11">
        <v>3</v>
      </c>
      <c r="E11">
        <v>2</v>
      </c>
      <c r="F11">
        <f>E11</f>
        <v>2</v>
      </c>
      <c r="G11">
        <v>1</v>
      </c>
      <c r="I11">
        <v>2</v>
      </c>
      <c r="J11">
        <f>I11</f>
        <v>2</v>
      </c>
      <c r="K11">
        <v>1</v>
      </c>
      <c r="M11">
        <v>2</v>
      </c>
      <c r="N11">
        <f>M11</f>
        <v>2</v>
      </c>
      <c r="O11">
        <v>2</v>
      </c>
      <c r="P11">
        <f>O11</f>
        <v>2</v>
      </c>
      <c r="Q11" s="14">
        <f t="shared" si="9"/>
        <v>1.6666666666666667</v>
      </c>
      <c r="R11" s="14">
        <f t="shared" si="10"/>
        <v>1.3333333333333333</v>
      </c>
      <c r="S11">
        <f t="shared" si="11"/>
        <v>0</v>
      </c>
      <c r="T11" s="20">
        <v>2</v>
      </c>
      <c r="U11" s="20">
        <v>1</v>
      </c>
      <c r="V11" s="21">
        <f>T11+U11</f>
        <v>3</v>
      </c>
      <c r="W11">
        <f t="shared" si="0"/>
        <v>0</v>
      </c>
      <c r="AD11" s="14">
        <f t="shared" si="12"/>
        <v>0</v>
      </c>
      <c r="AE11" s="14">
        <f t="shared" si="13"/>
        <v>0</v>
      </c>
      <c r="AF11">
        <f t="shared" si="14"/>
        <v>0</v>
      </c>
      <c r="AI11" s="21"/>
      <c r="AK11" s="14">
        <f t="shared" si="1"/>
        <v>0.16666666666666669</v>
      </c>
      <c r="AL11" s="14">
        <f t="shared" si="2"/>
        <v>0.13333333333333333</v>
      </c>
      <c r="AM11" s="14">
        <f t="shared" si="3"/>
        <v>0.3</v>
      </c>
      <c r="AN11" s="14">
        <f t="shared" si="4"/>
        <v>0</v>
      </c>
      <c r="AO11" s="14">
        <f t="shared" si="5"/>
        <v>0</v>
      </c>
      <c r="AP11" s="14">
        <f t="shared" si="6"/>
        <v>0</v>
      </c>
      <c r="AQ11" s="16">
        <f t="shared" si="15"/>
        <v>0.60000000000000009</v>
      </c>
      <c r="AR11">
        <f t="shared" si="16"/>
        <v>0</v>
      </c>
      <c r="AS11">
        <f t="shared" si="17"/>
        <v>0</v>
      </c>
      <c r="AT11">
        <f t="shared" si="18"/>
        <v>0</v>
      </c>
      <c r="AU11">
        <f t="shared" si="19"/>
        <v>0</v>
      </c>
      <c r="AV11" s="7">
        <f t="shared" si="20"/>
        <v>0</v>
      </c>
      <c r="AX11">
        <f t="shared" si="21"/>
        <v>0</v>
      </c>
      <c r="AY11" s="7">
        <f t="shared" si="22"/>
        <v>0</v>
      </c>
      <c r="BE11">
        <f t="shared" si="7"/>
        <v>0</v>
      </c>
      <c r="BF11">
        <f t="shared" si="8"/>
        <v>0</v>
      </c>
    </row>
    <row r="12" spans="1:58" s="13" customFormat="1" x14ac:dyDescent="0.35">
      <c r="A12" s="13" t="s">
        <v>39</v>
      </c>
      <c r="B12" s="13" t="s">
        <v>40</v>
      </c>
      <c r="C12" s="13" t="s">
        <v>38</v>
      </c>
      <c r="D12" s="13">
        <v>13</v>
      </c>
      <c r="E12" s="13">
        <v>9</v>
      </c>
      <c r="F12" s="13">
        <f>E12</f>
        <v>9</v>
      </c>
      <c r="G12" s="13">
        <v>3</v>
      </c>
      <c r="H12" s="13">
        <f>G12</f>
        <v>3</v>
      </c>
      <c r="I12" s="13">
        <v>10</v>
      </c>
      <c r="J12" s="13">
        <f>I12</f>
        <v>10</v>
      </c>
      <c r="K12" s="13">
        <v>3</v>
      </c>
      <c r="L12" s="13">
        <f>K12</f>
        <v>3</v>
      </c>
      <c r="M12" s="13">
        <v>2</v>
      </c>
      <c r="N12" s="13">
        <f>3</f>
        <v>3</v>
      </c>
      <c r="O12" s="13">
        <v>10</v>
      </c>
      <c r="P12" s="13">
        <f>O12</f>
        <v>10</v>
      </c>
      <c r="Q12" s="17">
        <f t="shared" si="9"/>
        <v>6.166666666666667</v>
      </c>
      <c r="R12" s="17">
        <f t="shared" si="10"/>
        <v>6.333333333333333</v>
      </c>
      <c r="S12" s="13">
        <f t="shared" si="11"/>
        <v>1</v>
      </c>
      <c r="T12" s="20">
        <v>2</v>
      </c>
      <c r="U12" s="20">
        <v>12</v>
      </c>
      <c r="V12" s="21">
        <f t="shared" ref="V12:V74" si="24">T12+U12</f>
        <v>14</v>
      </c>
      <c r="W12" s="13">
        <f t="shared" si="0"/>
        <v>1</v>
      </c>
      <c r="X12" s="13">
        <v>10</v>
      </c>
      <c r="Y12" s="13">
        <f>X12</f>
        <v>10</v>
      </c>
      <c r="Z12" s="13">
        <v>9</v>
      </c>
      <c r="AA12" s="13">
        <f>Z12</f>
        <v>9</v>
      </c>
      <c r="AB12" s="13">
        <v>4</v>
      </c>
      <c r="AC12" s="13">
        <f>AB12</f>
        <v>4</v>
      </c>
      <c r="AD12" s="17">
        <f t="shared" si="12"/>
        <v>7.666666666666667</v>
      </c>
      <c r="AE12" s="17">
        <f t="shared" si="13"/>
        <v>7.666666666666667</v>
      </c>
      <c r="AF12" s="13">
        <f t="shared" si="14"/>
        <v>1</v>
      </c>
      <c r="AG12" s="20">
        <v>15</v>
      </c>
      <c r="AH12" s="15">
        <v>13</v>
      </c>
      <c r="AI12" s="21">
        <f t="shared" ref="AI12:AI72" si="25">AG12+AH12</f>
        <v>28</v>
      </c>
      <c r="AK12" s="17">
        <f t="shared" si="1"/>
        <v>0.6166666666666667</v>
      </c>
      <c r="AL12" s="17">
        <f t="shared" si="2"/>
        <v>0.6333333333333333</v>
      </c>
      <c r="AM12" s="17">
        <f t="shared" si="3"/>
        <v>1.4</v>
      </c>
      <c r="AN12" s="17">
        <f t="shared" si="4"/>
        <v>0.76666666666666672</v>
      </c>
      <c r="AO12" s="17">
        <f t="shared" si="5"/>
        <v>0.76666666666666672</v>
      </c>
      <c r="AP12" s="17">
        <f t="shared" si="6"/>
        <v>2.8</v>
      </c>
      <c r="AQ12" s="19">
        <f t="shared" si="15"/>
        <v>6.9833333333333334</v>
      </c>
      <c r="AR12" s="13">
        <f t="shared" si="16"/>
        <v>1</v>
      </c>
      <c r="AS12" s="13">
        <f t="shared" si="17"/>
        <v>1</v>
      </c>
      <c r="AT12" s="13">
        <f t="shared" si="18"/>
        <v>1</v>
      </c>
      <c r="AU12" s="13">
        <f t="shared" si="19"/>
        <v>1</v>
      </c>
      <c r="AV12" s="18">
        <f t="shared" si="20"/>
        <v>4</v>
      </c>
      <c r="AX12" s="13">
        <f t="shared" si="21"/>
        <v>6.9833333333333334</v>
      </c>
      <c r="AY12" s="19">
        <f t="shared" si="22"/>
        <v>7.0302013422818783</v>
      </c>
      <c r="AZ12" s="13">
        <v>7</v>
      </c>
      <c r="BE12">
        <f t="shared" si="7"/>
        <v>1</v>
      </c>
      <c r="BF12">
        <f t="shared" si="8"/>
        <v>1</v>
      </c>
    </row>
    <row r="13" spans="1:58" x14ac:dyDescent="0.35">
      <c r="A13" t="s">
        <v>621</v>
      </c>
      <c r="B13" t="s">
        <v>622</v>
      </c>
      <c r="C13" t="s">
        <v>620</v>
      </c>
      <c r="D13">
        <v>3</v>
      </c>
      <c r="E13">
        <v>2</v>
      </c>
      <c r="F13">
        <f>E13</f>
        <v>2</v>
      </c>
      <c r="G13">
        <v>2</v>
      </c>
      <c r="H13">
        <f>G13</f>
        <v>2</v>
      </c>
      <c r="I13">
        <v>2</v>
      </c>
      <c r="J13">
        <f>I13</f>
        <v>2</v>
      </c>
      <c r="K13">
        <v>2</v>
      </c>
      <c r="L13">
        <f>K13</f>
        <v>2</v>
      </c>
      <c r="Q13" s="14">
        <f t="shared" si="9"/>
        <v>1.3333333333333333</v>
      </c>
      <c r="R13" s="14">
        <f t="shared" si="10"/>
        <v>1.3333333333333333</v>
      </c>
      <c r="S13">
        <f t="shared" si="11"/>
        <v>0</v>
      </c>
      <c r="V13" s="21">
        <f t="shared" si="24"/>
        <v>0</v>
      </c>
      <c r="W13">
        <f t="shared" si="0"/>
        <v>0</v>
      </c>
      <c r="X13">
        <v>9</v>
      </c>
      <c r="Y13">
        <f>X13</f>
        <v>9</v>
      </c>
      <c r="AD13" s="14">
        <f t="shared" si="12"/>
        <v>3</v>
      </c>
      <c r="AE13" s="14">
        <f t="shared" si="13"/>
        <v>3</v>
      </c>
      <c r="AF13">
        <f t="shared" si="14"/>
        <v>0</v>
      </c>
      <c r="AG13" s="20">
        <v>13</v>
      </c>
      <c r="AH13" s="15">
        <v>9</v>
      </c>
      <c r="AI13" s="21">
        <f t="shared" si="25"/>
        <v>22</v>
      </c>
      <c r="AK13" s="14">
        <f t="shared" si="1"/>
        <v>0.13333333333333333</v>
      </c>
      <c r="AL13" s="14">
        <f t="shared" si="2"/>
        <v>0.13333333333333333</v>
      </c>
      <c r="AM13" s="14">
        <f t="shared" si="3"/>
        <v>0</v>
      </c>
      <c r="AN13" s="14">
        <f t="shared" si="4"/>
        <v>0.3</v>
      </c>
      <c r="AO13" s="14">
        <f t="shared" si="5"/>
        <v>0.3</v>
      </c>
      <c r="AP13" s="14">
        <f t="shared" si="6"/>
        <v>2.2000000000000002</v>
      </c>
      <c r="AQ13" s="16">
        <f t="shared" si="15"/>
        <v>3.0666666666666669</v>
      </c>
      <c r="AR13">
        <f t="shared" si="16"/>
        <v>0</v>
      </c>
      <c r="AS13">
        <f t="shared" si="17"/>
        <v>0</v>
      </c>
      <c r="AT13">
        <f t="shared" si="18"/>
        <v>0</v>
      </c>
      <c r="AU13">
        <f t="shared" si="19"/>
        <v>1</v>
      </c>
      <c r="AV13" s="7">
        <f t="shared" si="20"/>
        <v>1</v>
      </c>
      <c r="AX13">
        <f t="shared" si="21"/>
        <v>0</v>
      </c>
      <c r="AY13" s="7">
        <f t="shared" si="22"/>
        <v>0</v>
      </c>
      <c r="BE13">
        <f t="shared" si="7"/>
        <v>1</v>
      </c>
      <c r="BF13">
        <f t="shared" si="8"/>
        <v>0</v>
      </c>
    </row>
    <row r="14" spans="1:58" x14ac:dyDescent="0.35">
      <c r="A14" t="s">
        <v>174</v>
      </c>
      <c r="B14" t="s">
        <v>175</v>
      </c>
      <c r="C14" t="s">
        <v>173</v>
      </c>
      <c r="D14">
        <v>11</v>
      </c>
      <c r="Q14" s="14">
        <f t="shared" si="9"/>
        <v>0</v>
      </c>
      <c r="R14" s="14">
        <f t="shared" si="10"/>
        <v>0</v>
      </c>
      <c r="S14">
        <f t="shared" si="11"/>
        <v>0</v>
      </c>
      <c r="V14" s="21"/>
      <c r="W14">
        <f t="shared" si="0"/>
        <v>0</v>
      </c>
      <c r="AD14" s="14">
        <f t="shared" si="12"/>
        <v>0</v>
      </c>
      <c r="AE14" s="14">
        <f t="shared" si="13"/>
        <v>0</v>
      </c>
      <c r="AF14">
        <f t="shared" si="14"/>
        <v>0</v>
      </c>
      <c r="AI14" s="21"/>
      <c r="AK14" s="14">
        <f t="shared" si="1"/>
        <v>0</v>
      </c>
      <c r="AL14" s="14">
        <f t="shared" si="2"/>
        <v>0</v>
      </c>
      <c r="AM14" s="14">
        <f t="shared" si="3"/>
        <v>0</v>
      </c>
      <c r="AN14" s="14">
        <f t="shared" si="4"/>
        <v>0</v>
      </c>
      <c r="AO14" s="14">
        <f t="shared" si="5"/>
        <v>0</v>
      </c>
      <c r="AP14" s="14">
        <f t="shared" si="6"/>
        <v>0</v>
      </c>
      <c r="AQ14" s="16">
        <f t="shared" si="15"/>
        <v>0</v>
      </c>
      <c r="AR14">
        <f t="shared" si="16"/>
        <v>0</v>
      </c>
      <c r="AS14">
        <f t="shared" si="17"/>
        <v>0</v>
      </c>
      <c r="AT14">
        <f t="shared" si="18"/>
        <v>0</v>
      </c>
      <c r="AU14">
        <f t="shared" si="19"/>
        <v>0</v>
      </c>
      <c r="AV14" s="7">
        <f t="shared" si="20"/>
        <v>0</v>
      </c>
      <c r="AX14">
        <f t="shared" si="21"/>
        <v>0</v>
      </c>
      <c r="AY14" s="7">
        <f t="shared" si="22"/>
        <v>0</v>
      </c>
      <c r="BE14">
        <f t="shared" si="7"/>
        <v>0</v>
      </c>
      <c r="BF14">
        <f t="shared" si="8"/>
        <v>0</v>
      </c>
    </row>
    <row r="15" spans="1:58" x14ac:dyDescent="0.35">
      <c r="A15" t="s">
        <v>440</v>
      </c>
      <c r="B15" t="s">
        <v>441</v>
      </c>
      <c r="C15" t="s">
        <v>439</v>
      </c>
      <c r="D15">
        <v>3</v>
      </c>
      <c r="Q15" s="14">
        <f t="shared" si="9"/>
        <v>0</v>
      </c>
      <c r="R15" s="14">
        <f t="shared" si="10"/>
        <v>0</v>
      </c>
      <c r="S15">
        <f t="shared" si="11"/>
        <v>0</v>
      </c>
      <c r="V15" s="21"/>
      <c r="W15">
        <f t="shared" si="0"/>
        <v>0</v>
      </c>
      <c r="AD15" s="14">
        <f t="shared" si="12"/>
        <v>0</v>
      </c>
      <c r="AE15" s="14">
        <f t="shared" si="13"/>
        <v>0</v>
      </c>
      <c r="AF15">
        <f t="shared" si="14"/>
        <v>0</v>
      </c>
      <c r="AI15" s="21"/>
      <c r="AK15" s="14">
        <f t="shared" si="1"/>
        <v>0</v>
      </c>
      <c r="AL15" s="14">
        <f t="shared" si="2"/>
        <v>0</v>
      </c>
      <c r="AM15" s="14">
        <f t="shared" si="3"/>
        <v>0</v>
      </c>
      <c r="AN15" s="14">
        <f t="shared" si="4"/>
        <v>0</v>
      </c>
      <c r="AO15" s="14">
        <f t="shared" si="5"/>
        <v>0</v>
      </c>
      <c r="AP15" s="14">
        <f t="shared" si="6"/>
        <v>0</v>
      </c>
      <c r="AQ15" s="16">
        <f t="shared" si="15"/>
        <v>0</v>
      </c>
      <c r="AR15">
        <f t="shared" si="16"/>
        <v>0</v>
      </c>
      <c r="AS15">
        <f t="shared" si="17"/>
        <v>0</v>
      </c>
      <c r="AT15">
        <f t="shared" si="18"/>
        <v>0</v>
      </c>
      <c r="AU15">
        <f t="shared" si="19"/>
        <v>0</v>
      </c>
      <c r="AV15" s="7">
        <f t="shared" si="20"/>
        <v>0</v>
      </c>
      <c r="AX15">
        <f t="shared" si="21"/>
        <v>0</v>
      </c>
      <c r="AY15" s="7">
        <f t="shared" si="22"/>
        <v>0</v>
      </c>
      <c r="BE15">
        <f t="shared" si="7"/>
        <v>0</v>
      </c>
      <c r="BF15">
        <f t="shared" si="8"/>
        <v>0</v>
      </c>
    </row>
    <row r="16" spans="1:58" x14ac:dyDescent="0.35">
      <c r="A16" t="s">
        <v>497</v>
      </c>
      <c r="B16" t="s">
        <v>498</v>
      </c>
      <c r="C16" t="s">
        <v>496</v>
      </c>
      <c r="D16">
        <v>3</v>
      </c>
      <c r="E16">
        <v>9</v>
      </c>
      <c r="F16">
        <f>E16</f>
        <v>9</v>
      </c>
      <c r="G16">
        <v>5</v>
      </c>
      <c r="H16">
        <f>G16</f>
        <v>5</v>
      </c>
      <c r="I16">
        <v>7</v>
      </c>
      <c r="J16">
        <f>I16</f>
        <v>7</v>
      </c>
      <c r="K16">
        <v>10</v>
      </c>
      <c r="L16">
        <f>K16</f>
        <v>10</v>
      </c>
      <c r="M16">
        <v>6</v>
      </c>
      <c r="N16">
        <f>M16</f>
        <v>6</v>
      </c>
      <c r="O16">
        <v>8</v>
      </c>
      <c r="P16">
        <f>O16</f>
        <v>8</v>
      </c>
      <c r="Q16" s="14">
        <f t="shared" si="9"/>
        <v>7.5</v>
      </c>
      <c r="R16" s="14">
        <f t="shared" si="10"/>
        <v>7.5</v>
      </c>
      <c r="S16">
        <f t="shared" si="11"/>
        <v>1</v>
      </c>
      <c r="T16" s="20">
        <v>3</v>
      </c>
      <c r="U16" s="20">
        <v>8</v>
      </c>
      <c r="V16" s="21">
        <f t="shared" si="24"/>
        <v>11</v>
      </c>
      <c r="W16">
        <f t="shared" si="0"/>
        <v>1</v>
      </c>
      <c r="X16">
        <v>10</v>
      </c>
      <c r="Y16">
        <f>X16</f>
        <v>10</v>
      </c>
      <c r="Z16">
        <v>10</v>
      </c>
      <c r="AA16">
        <f>Z16</f>
        <v>10</v>
      </c>
      <c r="AB16">
        <v>3</v>
      </c>
      <c r="AC16">
        <f>AB16</f>
        <v>3</v>
      </c>
      <c r="AD16" s="14">
        <f t="shared" si="12"/>
        <v>7.666666666666667</v>
      </c>
      <c r="AE16" s="14">
        <f t="shared" si="13"/>
        <v>7.666666666666667</v>
      </c>
      <c r="AF16">
        <f t="shared" si="14"/>
        <v>1</v>
      </c>
      <c r="AG16" s="20">
        <v>15</v>
      </c>
      <c r="AH16" s="15">
        <v>12</v>
      </c>
      <c r="AI16" s="21">
        <f t="shared" si="25"/>
        <v>27</v>
      </c>
      <c r="AK16" s="14">
        <f t="shared" si="1"/>
        <v>0.75</v>
      </c>
      <c r="AL16" s="14">
        <f t="shared" si="2"/>
        <v>0.75</v>
      </c>
      <c r="AM16" s="14">
        <f t="shared" si="3"/>
        <v>1.1000000000000001</v>
      </c>
      <c r="AN16" s="14">
        <f t="shared" si="4"/>
        <v>0.76666666666666672</v>
      </c>
      <c r="AO16" s="14">
        <f t="shared" si="5"/>
        <v>0.76666666666666672</v>
      </c>
      <c r="AP16" s="14">
        <f t="shared" si="6"/>
        <v>2.7</v>
      </c>
      <c r="AQ16" s="16">
        <f t="shared" si="15"/>
        <v>6.8333333333333339</v>
      </c>
      <c r="AR16">
        <f t="shared" si="16"/>
        <v>1</v>
      </c>
      <c r="AS16">
        <f t="shared" si="17"/>
        <v>1</v>
      </c>
      <c r="AT16">
        <f t="shared" si="18"/>
        <v>1</v>
      </c>
      <c r="AU16">
        <f t="shared" si="19"/>
        <v>1</v>
      </c>
      <c r="AV16" s="7">
        <f t="shared" si="20"/>
        <v>4</v>
      </c>
      <c r="AX16">
        <f t="shared" si="21"/>
        <v>6.8333333333333339</v>
      </c>
      <c r="AY16" s="16">
        <f t="shared" si="22"/>
        <v>6.8791946308724841</v>
      </c>
      <c r="AZ16">
        <v>7</v>
      </c>
      <c r="BE16">
        <f t="shared" si="7"/>
        <v>1</v>
      </c>
      <c r="BF16">
        <f t="shared" si="8"/>
        <v>1</v>
      </c>
    </row>
    <row r="17" spans="1:58" x14ac:dyDescent="0.35">
      <c r="A17" t="s">
        <v>679</v>
      </c>
      <c r="B17" t="s">
        <v>263</v>
      </c>
      <c r="C17" t="s">
        <v>678</v>
      </c>
      <c r="D17">
        <v>3</v>
      </c>
      <c r="Q17" s="14">
        <f t="shared" si="9"/>
        <v>0</v>
      </c>
      <c r="R17" s="14">
        <f t="shared" si="10"/>
        <v>0</v>
      </c>
      <c r="S17">
        <f t="shared" si="11"/>
        <v>0</v>
      </c>
      <c r="V17" s="21"/>
      <c r="W17">
        <f t="shared" si="0"/>
        <v>0</v>
      </c>
      <c r="AD17" s="14">
        <f t="shared" si="12"/>
        <v>0</v>
      </c>
      <c r="AE17" s="14">
        <f t="shared" si="13"/>
        <v>0</v>
      </c>
      <c r="AF17">
        <f t="shared" si="14"/>
        <v>0</v>
      </c>
      <c r="AI17" s="21"/>
      <c r="AK17" s="14">
        <f t="shared" si="1"/>
        <v>0</v>
      </c>
      <c r="AL17" s="14">
        <f t="shared" si="2"/>
        <v>0</v>
      </c>
      <c r="AM17" s="14">
        <f t="shared" si="3"/>
        <v>0</v>
      </c>
      <c r="AN17" s="14">
        <f t="shared" si="4"/>
        <v>0</v>
      </c>
      <c r="AO17" s="14">
        <f t="shared" si="5"/>
        <v>0</v>
      </c>
      <c r="AP17" s="14">
        <f t="shared" si="6"/>
        <v>0</v>
      </c>
      <c r="AQ17" s="16">
        <f t="shared" si="15"/>
        <v>0</v>
      </c>
      <c r="AR17">
        <f t="shared" si="16"/>
        <v>0</v>
      </c>
      <c r="AS17">
        <f t="shared" si="17"/>
        <v>0</v>
      </c>
      <c r="AT17">
        <f t="shared" si="18"/>
        <v>0</v>
      </c>
      <c r="AU17">
        <f t="shared" si="19"/>
        <v>0</v>
      </c>
      <c r="AV17" s="7">
        <f t="shared" si="20"/>
        <v>0</v>
      </c>
      <c r="AX17">
        <f t="shared" si="21"/>
        <v>0</v>
      </c>
      <c r="AY17" s="7">
        <f t="shared" si="22"/>
        <v>0</v>
      </c>
      <c r="BE17">
        <f t="shared" si="7"/>
        <v>0</v>
      </c>
      <c r="BF17">
        <f t="shared" si="8"/>
        <v>0</v>
      </c>
    </row>
    <row r="18" spans="1:58" x14ac:dyDescent="0.35">
      <c r="A18" t="s">
        <v>320</v>
      </c>
      <c r="B18" t="s">
        <v>119</v>
      </c>
      <c r="C18" t="s">
        <v>319</v>
      </c>
      <c r="D18">
        <v>9</v>
      </c>
      <c r="Q18" s="14">
        <f t="shared" si="9"/>
        <v>0</v>
      </c>
      <c r="R18" s="14">
        <f t="shared" si="10"/>
        <v>0</v>
      </c>
      <c r="S18">
        <f t="shared" si="11"/>
        <v>0</v>
      </c>
      <c r="V18" s="21"/>
      <c r="W18">
        <f t="shared" si="0"/>
        <v>0</v>
      </c>
      <c r="AD18" s="14">
        <f t="shared" si="12"/>
        <v>0</v>
      </c>
      <c r="AE18" s="14">
        <f t="shared" si="13"/>
        <v>0</v>
      </c>
      <c r="AF18">
        <f t="shared" si="14"/>
        <v>0</v>
      </c>
      <c r="AI18" s="21"/>
      <c r="AK18" s="14">
        <f t="shared" si="1"/>
        <v>0</v>
      </c>
      <c r="AL18" s="14">
        <f t="shared" si="2"/>
        <v>0</v>
      </c>
      <c r="AM18" s="14">
        <f t="shared" si="3"/>
        <v>0</v>
      </c>
      <c r="AN18" s="14">
        <f t="shared" si="4"/>
        <v>0</v>
      </c>
      <c r="AO18" s="14">
        <f t="shared" si="5"/>
        <v>0</v>
      </c>
      <c r="AP18" s="14">
        <f t="shared" si="6"/>
        <v>0</v>
      </c>
      <c r="AQ18" s="16">
        <f t="shared" si="15"/>
        <v>0</v>
      </c>
      <c r="AR18">
        <f t="shared" si="16"/>
        <v>0</v>
      </c>
      <c r="AS18">
        <f t="shared" si="17"/>
        <v>0</v>
      </c>
      <c r="AT18">
        <f t="shared" si="18"/>
        <v>0</v>
      </c>
      <c r="AU18">
        <f t="shared" si="19"/>
        <v>0</v>
      </c>
      <c r="AV18" s="7">
        <f t="shared" si="20"/>
        <v>0</v>
      </c>
      <c r="AX18">
        <f t="shared" si="21"/>
        <v>0</v>
      </c>
      <c r="AY18" s="7">
        <f t="shared" si="22"/>
        <v>0</v>
      </c>
      <c r="BE18">
        <f t="shared" si="7"/>
        <v>0</v>
      </c>
      <c r="BF18">
        <f t="shared" si="8"/>
        <v>0</v>
      </c>
    </row>
    <row r="19" spans="1:58" x14ac:dyDescent="0.35">
      <c r="A19" t="s">
        <v>647</v>
      </c>
      <c r="B19" t="s">
        <v>185</v>
      </c>
      <c r="C19" t="s">
        <v>646</v>
      </c>
      <c r="D19">
        <v>3</v>
      </c>
      <c r="E19">
        <v>2</v>
      </c>
      <c r="F19">
        <f>E19</f>
        <v>2</v>
      </c>
      <c r="G19">
        <v>2</v>
      </c>
      <c r="H19">
        <f>G19</f>
        <v>2</v>
      </c>
      <c r="I19">
        <v>2</v>
      </c>
      <c r="J19">
        <f>I19</f>
        <v>2</v>
      </c>
      <c r="K19">
        <v>3</v>
      </c>
      <c r="L19">
        <f>K19</f>
        <v>3</v>
      </c>
      <c r="M19">
        <v>4</v>
      </c>
      <c r="N19">
        <f>M19</f>
        <v>4</v>
      </c>
      <c r="O19">
        <v>4</v>
      </c>
      <c r="P19">
        <f>O19</f>
        <v>4</v>
      </c>
      <c r="Q19" s="14">
        <f t="shared" si="9"/>
        <v>2.8333333333333335</v>
      </c>
      <c r="R19" s="14">
        <f t="shared" si="10"/>
        <v>2.8333333333333335</v>
      </c>
      <c r="S19">
        <f t="shared" si="11"/>
        <v>0</v>
      </c>
      <c r="T19" s="20">
        <v>1</v>
      </c>
      <c r="U19" s="20">
        <v>5</v>
      </c>
      <c r="V19" s="21">
        <f t="shared" si="24"/>
        <v>6</v>
      </c>
      <c r="W19">
        <f t="shared" si="0"/>
        <v>0</v>
      </c>
      <c r="X19">
        <v>9</v>
      </c>
      <c r="Y19">
        <f>X19</f>
        <v>9</v>
      </c>
      <c r="Z19">
        <v>7</v>
      </c>
      <c r="AA19">
        <f>Z19</f>
        <v>7</v>
      </c>
      <c r="AB19">
        <v>5</v>
      </c>
      <c r="AC19">
        <f>AB19</f>
        <v>5</v>
      </c>
      <c r="AD19" s="14">
        <f t="shared" si="12"/>
        <v>7</v>
      </c>
      <c r="AE19" s="14">
        <f t="shared" si="13"/>
        <v>7</v>
      </c>
      <c r="AF19">
        <f t="shared" si="14"/>
        <v>1</v>
      </c>
      <c r="AG19" s="20">
        <v>13</v>
      </c>
      <c r="AH19" s="15">
        <v>11</v>
      </c>
      <c r="AI19" s="21">
        <f t="shared" si="25"/>
        <v>24</v>
      </c>
      <c r="AK19" s="14">
        <f t="shared" si="1"/>
        <v>0.28333333333333333</v>
      </c>
      <c r="AL19" s="14">
        <f t="shared" si="2"/>
        <v>0.28333333333333333</v>
      </c>
      <c r="AM19" s="14">
        <f t="shared" si="3"/>
        <v>0.6</v>
      </c>
      <c r="AN19" s="14">
        <f t="shared" si="4"/>
        <v>0.7</v>
      </c>
      <c r="AO19" s="14">
        <f t="shared" si="5"/>
        <v>0.7</v>
      </c>
      <c r="AP19" s="14">
        <f t="shared" si="6"/>
        <v>2.4</v>
      </c>
      <c r="AQ19" s="16">
        <f t="shared" si="15"/>
        <v>4.9666666666666668</v>
      </c>
      <c r="AR19">
        <f t="shared" si="16"/>
        <v>0</v>
      </c>
      <c r="AS19">
        <f t="shared" si="17"/>
        <v>0</v>
      </c>
      <c r="AT19">
        <f t="shared" si="18"/>
        <v>1</v>
      </c>
      <c r="AU19">
        <f t="shared" si="19"/>
        <v>1</v>
      </c>
      <c r="AV19" s="7">
        <f t="shared" si="20"/>
        <v>2</v>
      </c>
      <c r="AX19">
        <f t="shared" si="21"/>
        <v>0</v>
      </c>
      <c r="AY19" s="7">
        <f t="shared" si="22"/>
        <v>0</v>
      </c>
      <c r="BE19">
        <f t="shared" si="7"/>
        <v>1</v>
      </c>
      <c r="BF19">
        <f t="shared" si="8"/>
        <v>0</v>
      </c>
    </row>
    <row r="20" spans="1:58" x14ac:dyDescent="0.35">
      <c r="A20" t="s">
        <v>513</v>
      </c>
      <c r="B20" t="s">
        <v>514</v>
      </c>
      <c r="C20" t="s">
        <v>512</v>
      </c>
      <c r="D20">
        <v>3</v>
      </c>
      <c r="Q20" s="14">
        <f t="shared" si="9"/>
        <v>0</v>
      </c>
      <c r="R20" s="14">
        <f t="shared" si="10"/>
        <v>0</v>
      </c>
      <c r="S20">
        <f t="shared" si="11"/>
        <v>0</v>
      </c>
      <c r="V20" s="21"/>
      <c r="W20">
        <f t="shared" si="0"/>
        <v>0</v>
      </c>
      <c r="AD20" s="14">
        <f t="shared" si="12"/>
        <v>0</v>
      </c>
      <c r="AE20" s="14">
        <f t="shared" si="13"/>
        <v>0</v>
      </c>
      <c r="AF20">
        <f t="shared" si="14"/>
        <v>0</v>
      </c>
      <c r="AI20" s="21"/>
      <c r="AK20" s="14">
        <f t="shared" si="1"/>
        <v>0</v>
      </c>
      <c r="AL20" s="14">
        <f t="shared" si="2"/>
        <v>0</v>
      </c>
      <c r="AM20" s="14">
        <f t="shared" si="3"/>
        <v>0</v>
      </c>
      <c r="AN20" s="14">
        <f t="shared" si="4"/>
        <v>0</v>
      </c>
      <c r="AO20" s="14">
        <f t="shared" si="5"/>
        <v>0</v>
      </c>
      <c r="AP20" s="14">
        <f t="shared" si="6"/>
        <v>0</v>
      </c>
      <c r="AQ20" s="16">
        <f t="shared" si="15"/>
        <v>0</v>
      </c>
      <c r="AR20">
        <f t="shared" si="16"/>
        <v>0</v>
      </c>
      <c r="AS20">
        <f t="shared" si="17"/>
        <v>0</v>
      </c>
      <c r="AT20">
        <f t="shared" si="18"/>
        <v>0</v>
      </c>
      <c r="AU20">
        <f t="shared" si="19"/>
        <v>0</v>
      </c>
      <c r="AV20" s="7">
        <f t="shared" si="20"/>
        <v>0</v>
      </c>
      <c r="AX20">
        <f t="shared" si="21"/>
        <v>0</v>
      </c>
      <c r="AY20" s="7">
        <f t="shared" si="22"/>
        <v>0</v>
      </c>
      <c r="BE20">
        <f t="shared" si="7"/>
        <v>0</v>
      </c>
      <c r="BF20">
        <f t="shared" si="8"/>
        <v>0</v>
      </c>
    </row>
    <row r="21" spans="1:58" x14ac:dyDescent="0.35">
      <c r="A21" t="s">
        <v>158</v>
      </c>
      <c r="B21" t="s">
        <v>25</v>
      </c>
      <c r="C21" t="s">
        <v>157</v>
      </c>
      <c r="D21">
        <v>11</v>
      </c>
      <c r="Q21" s="14">
        <f t="shared" si="9"/>
        <v>0</v>
      </c>
      <c r="R21" s="14">
        <f t="shared" si="10"/>
        <v>0</v>
      </c>
      <c r="S21">
        <f t="shared" si="11"/>
        <v>0</v>
      </c>
      <c r="V21" s="21"/>
      <c r="W21">
        <f t="shared" si="0"/>
        <v>0</v>
      </c>
      <c r="AD21" s="14">
        <f t="shared" si="12"/>
        <v>0</v>
      </c>
      <c r="AE21" s="14">
        <f t="shared" si="13"/>
        <v>0</v>
      </c>
      <c r="AF21">
        <f t="shared" si="14"/>
        <v>0</v>
      </c>
      <c r="AI21" s="21"/>
      <c r="AK21" s="14">
        <f t="shared" si="1"/>
        <v>0</v>
      </c>
      <c r="AL21" s="14">
        <f t="shared" si="2"/>
        <v>0</v>
      </c>
      <c r="AM21" s="14">
        <f t="shared" si="3"/>
        <v>0</v>
      </c>
      <c r="AN21" s="14">
        <f t="shared" si="4"/>
        <v>0</v>
      </c>
      <c r="AO21" s="14">
        <f t="shared" si="5"/>
        <v>0</v>
      </c>
      <c r="AP21" s="14">
        <f t="shared" si="6"/>
        <v>0</v>
      </c>
      <c r="AQ21" s="16">
        <f t="shared" si="15"/>
        <v>0</v>
      </c>
      <c r="AR21">
        <f t="shared" si="16"/>
        <v>0</v>
      </c>
      <c r="AS21">
        <f t="shared" si="17"/>
        <v>0</v>
      </c>
      <c r="AT21">
        <f t="shared" si="18"/>
        <v>0</v>
      </c>
      <c r="AU21">
        <f t="shared" si="19"/>
        <v>0</v>
      </c>
      <c r="AV21" s="7">
        <f t="shared" si="20"/>
        <v>0</v>
      </c>
      <c r="AX21">
        <f t="shared" si="21"/>
        <v>0</v>
      </c>
      <c r="AY21" s="7">
        <f t="shared" si="22"/>
        <v>0</v>
      </c>
      <c r="BE21">
        <f t="shared" si="7"/>
        <v>0</v>
      </c>
      <c r="BF21">
        <f t="shared" si="8"/>
        <v>0</v>
      </c>
    </row>
    <row r="22" spans="1:58" x14ac:dyDescent="0.35">
      <c r="A22" t="s">
        <v>95</v>
      </c>
      <c r="B22" t="s">
        <v>96</v>
      </c>
      <c r="C22" t="s">
        <v>94</v>
      </c>
      <c r="D22">
        <v>13</v>
      </c>
      <c r="Q22" s="14">
        <f t="shared" si="9"/>
        <v>0</v>
      </c>
      <c r="R22" s="14">
        <f t="shared" si="10"/>
        <v>0</v>
      </c>
      <c r="S22">
        <f t="shared" si="11"/>
        <v>0</v>
      </c>
      <c r="V22" s="21"/>
      <c r="W22">
        <f t="shared" si="0"/>
        <v>0</v>
      </c>
      <c r="AD22" s="14">
        <f t="shared" si="12"/>
        <v>0</v>
      </c>
      <c r="AE22" s="14">
        <f t="shared" si="13"/>
        <v>0</v>
      </c>
      <c r="AF22">
        <f t="shared" si="14"/>
        <v>0</v>
      </c>
      <c r="AI22" s="21"/>
      <c r="AK22" s="14">
        <f t="shared" si="1"/>
        <v>0</v>
      </c>
      <c r="AL22" s="14">
        <f t="shared" si="2"/>
        <v>0</v>
      </c>
      <c r="AM22" s="14">
        <f t="shared" si="3"/>
        <v>0</v>
      </c>
      <c r="AN22" s="14">
        <f t="shared" si="4"/>
        <v>0</v>
      </c>
      <c r="AO22" s="14">
        <f t="shared" si="5"/>
        <v>0</v>
      </c>
      <c r="AP22" s="14">
        <f t="shared" si="6"/>
        <v>0</v>
      </c>
      <c r="AQ22" s="16">
        <f t="shared" si="15"/>
        <v>0</v>
      </c>
      <c r="AR22">
        <f t="shared" si="16"/>
        <v>0</v>
      </c>
      <c r="AS22">
        <f t="shared" si="17"/>
        <v>0</v>
      </c>
      <c r="AT22">
        <f t="shared" si="18"/>
        <v>0</v>
      </c>
      <c r="AU22">
        <f t="shared" si="19"/>
        <v>0</v>
      </c>
      <c r="AV22" s="7">
        <f t="shared" si="20"/>
        <v>0</v>
      </c>
      <c r="AX22">
        <f t="shared" si="21"/>
        <v>0</v>
      </c>
      <c r="AY22" s="7">
        <f t="shared" si="22"/>
        <v>0</v>
      </c>
      <c r="BE22">
        <f t="shared" si="7"/>
        <v>0</v>
      </c>
      <c r="BF22">
        <f t="shared" si="8"/>
        <v>0</v>
      </c>
    </row>
    <row r="23" spans="1:58" x14ac:dyDescent="0.35">
      <c r="A23" t="s">
        <v>95</v>
      </c>
      <c r="B23" t="s">
        <v>360</v>
      </c>
      <c r="C23" t="s">
        <v>359</v>
      </c>
      <c r="D23">
        <v>3</v>
      </c>
      <c r="E23">
        <v>2</v>
      </c>
      <c r="F23">
        <f t="shared" ref="F23:F24" si="26">E23</f>
        <v>2</v>
      </c>
      <c r="Q23" s="14">
        <f t="shared" si="9"/>
        <v>0.33333333333333331</v>
      </c>
      <c r="R23" s="14">
        <f t="shared" si="10"/>
        <v>0.33333333333333331</v>
      </c>
      <c r="S23">
        <f t="shared" si="11"/>
        <v>0</v>
      </c>
      <c r="V23" s="21"/>
      <c r="W23">
        <f t="shared" si="0"/>
        <v>0</v>
      </c>
      <c r="AD23" s="14">
        <f t="shared" si="12"/>
        <v>0</v>
      </c>
      <c r="AE23" s="14">
        <f t="shared" si="13"/>
        <v>0</v>
      </c>
      <c r="AF23">
        <f t="shared" si="14"/>
        <v>0</v>
      </c>
      <c r="AI23" s="21"/>
      <c r="AK23" s="14">
        <f t="shared" si="1"/>
        <v>3.3333333333333333E-2</v>
      </c>
      <c r="AL23" s="14">
        <f t="shared" si="2"/>
        <v>3.3333333333333333E-2</v>
      </c>
      <c r="AM23" s="14">
        <f t="shared" si="3"/>
        <v>0</v>
      </c>
      <c r="AN23" s="14">
        <f t="shared" si="4"/>
        <v>0</v>
      </c>
      <c r="AO23" s="14">
        <f t="shared" si="5"/>
        <v>0</v>
      </c>
      <c r="AP23" s="14">
        <f t="shared" si="6"/>
        <v>0</v>
      </c>
      <c r="AQ23" s="16">
        <f t="shared" si="15"/>
        <v>6.6666666666666666E-2</v>
      </c>
      <c r="AR23">
        <f t="shared" si="16"/>
        <v>0</v>
      </c>
      <c r="AS23">
        <f t="shared" si="17"/>
        <v>0</v>
      </c>
      <c r="AT23">
        <f t="shared" si="18"/>
        <v>0</v>
      </c>
      <c r="AU23">
        <f t="shared" si="19"/>
        <v>0</v>
      </c>
      <c r="AV23" s="7">
        <f t="shared" si="20"/>
        <v>0</v>
      </c>
      <c r="AX23">
        <f t="shared" si="21"/>
        <v>0</v>
      </c>
      <c r="AY23" s="7">
        <f t="shared" si="22"/>
        <v>0</v>
      </c>
      <c r="BE23">
        <f t="shared" si="7"/>
        <v>0</v>
      </c>
      <c r="BF23">
        <f t="shared" si="8"/>
        <v>0</v>
      </c>
    </row>
    <row r="24" spans="1:58" x14ac:dyDescent="0.35">
      <c r="A24" t="s">
        <v>452</v>
      </c>
      <c r="B24" t="s">
        <v>453</v>
      </c>
      <c r="C24" t="s">
        <v>451</v>
      </c>
      <c r="D24">
        <v>3</v>
      </c>
      <c r="E24">
        <v>3</v>
      </c>
      <c r="F24">
        <f t="shared" si="26"/>
        <v>3</v>
      </c>
      <c r="Q24" s="14">
        <f t="shared" si="9"/>
        <v>0.5</v>
      </c>
      <c r="R24" s="14">
        <f t="shared" si="10"/>
        <v>0.5</v>
      </c>
      <c r="S24">
        <f t="shared" si="11"/>
        <v>0</v>
      </c>
      <c r="V24" s="21"/>
      <c r="W24">
        <f t="shared" si="0"/>
        <v>0</v>
      </c>
      <c r="AD24" s="14">
        <f t="shared" si="12"/>
        <v>0</v>
      </c>
      <c r="AE24" s="14">
        <f t="shared" si="13"/>
        <v>0</v>
      </c>
      <c r="AF24">
        <f t="shared" si="14"/>
        <v>0</v>
      </c>
      <c r="AI24" s="21"/>
      <c r="AK24" s="14">
        <f t="shared" si="1"/>
        <v>0.05</v>
      </c>
      <c r="AL24" s="14">
        <f t="shared" si="2"/>
        <v>0.05</v>
      </c>
      <c r="AM24" s="14">
        <f t="shared" si="3"/>
        <v>0</v>
      </c>
      <c r="AN24" s="14">
        <f t="shared" si="4"/>
        <v>0</v>
      </c>
      <c r="AO24" s="14">
        <f t="shared" si="5"/>
        <v>0</v>
      </c>
      <c r="AP24" s="14">
        <f t="shared" si="6"/>
        <v>0</v>
      </c>
      <c r="AQ24" s="16">
        <f t="shared" si="15"/>
        <v>0.1</v>
      </c>
      <c r="AR24">
        <f t="shared" si="16"/>
        <v>0</v>
      </c>
      <c r="AS24">
        <f t="shared" si="17"/>
        <v>0</v>
      </c>
      <c r="AT24">
        <f t="shared" si="18"/>
        <v>0</v>
      </c>
      <c r="AU24">
        <f t="shared" si="19"/>
        <v>0</v>
      </c>
      <c r="AV24" s="7">
        <f t="shared" si="20"/>
        <v>0</v>
      </c>
      <c r="AX24">
        <f t="shared" si="21"/>
        <v>0</v>
      </c>
      <c r="AY24" s="7">
        <f t="shared" si="22"/>
        <v>0</v>
      </c>
      <c r="BE24">
        <f t="shared" si="7"/>
        <v>0</v>
      </c>
      <c r="BF24">
        <f t="shared" si="8"/>
        <v>0</v>
      </c>
    </row>
    <row r="25" spans="1:58" s="22" customFormat="1" x14ac:dyDescent="0.35">
      <c r="A25" s="22" t="s">
        <v>19</v>
      </c>
      <c r="B25" s="22" t="s">
        <v>20</v>
      </c>
      <c r="C25" s="22" t="s">
        <v>18</v>
      </c>
      <c r="D25" s="22">
        <v>19</v>
      </c>
      <c r="G25" s="22">
        <v>4</v>
      </c>
      <c r="I25" s="22">
        <v>2</v>
      </c>
      <c r="K25" s="22">
        <v>6</v>
      </c>
      <c r="M25" s="27">
        <f>T25*10/15</f>
        <v>1.3333333333333333</v>
      </c>
      <c r="O25" s="27">
        <f>U25*10/15</f>
        <v>8.6666666666666661</v>
      </c>
      <c r="Q25" s="23">
        <f t="shared" si="9"/>
        <v>3.6666666666666665</v>
      </c>
      <c r="R25" s="23">
        <f t="shared" si="10"/>
        <v>0</v>
      </c>
      <c r="S25" s="22">
        <f t="shared" si="11"/>
        <v>0</v>
      </c>
      <c r="T25" s="22">
        <v>2</v>
      </c>
      <c r="U25" s="22">
        <v>13</v>
      </c>
      <c r="V25" s="25">
        <f t="shared" si="24"/>
        <v>15</v>
      </c>
      <c r="W25" s="22">
        <f t="shared" si="0"/>
        <v>1</v>
      </c>
      <c r="X25" s="22">
        <v>10</v>
      </c>
      <c r="Y25" s="22">
        <f>X25</f>
        <v>10</v>
      </c>
      <c r="Z25" s="22">
        <v>9</v>
      </c>
      <c r="AA25" s="22">
        <f>Z25</f>
        <v>9</v>
      </c>
      <c r="AB25" s="22">
        <v>7</v>
      </c>
      <c r="AC25" s="22">
        <f>AB25</f>
        <v>7</v>
      </c>
      <c r="AD25" s="23">
        <f t="shared" si="12"/>
        <v>8.6666666666666661</v>
      </c>
      <c r="AE25" s="23">
        <f t="shared" si="13"/>
        <v>8.6666666666666661</v>
      </c>
      <c r="AF25" s="22">
        <f t="shared" si="14"/>
        <v>1</v>
      </c>
      <c r="AG25" s="22">
        <v>15</v>
      </c>
      <c r="AH25" s="24">
        <v>13</v>
      </c>
      <c r="AI25" s="25">
        <f t="shared" si="25"/>
        <v>28</v>
      </c>
      <c r="AK25" s="23">
        <f t="shared" si="1"/>
        <v>0.36666666666666664</v>
      </c>
      <c r="AL25" s="23">
        <f t="shared" si="2"/>
        <v>0</v>
      </c>
      <c r="AM25" s="23">
        <f t="shared" si="3"/>
        <v>1.5</v>
      </c>
      <c r="AN25" s="23">
        <f t="shared" si="4"/>
        <v>0.86666666666666659</v>
      </c>
      <c r="AO25" s="23">
        <f t="shared" si="5"/>
        <v>0.86666666666666659</v>
      </c>
      <c r="AP25" s="23">
        <f t="shared" si="6"/>
        <v>2.8</v>
      </c>
      <c r="AQ25" s="26">
        <f t="shared" si="15"/>
        <v>6.4</v>
      </c>
      <c r="AR25" s="22">
        <f t="shared" si="16"/>
        <v>0</v>
      </c>
      <c r="AS25" s="22">
        <f t="shared" si="17"/>
        <v>1</v>
      </c>
      <c r="AT25" s="22">
        <f t="shared" si="18"/>
        <v>1</v>
      </c>
      <c r="AU25" s="22">
        <f t="shared" si="19"/>
        <v>1</v>
      </c>
      <c r="AV25" s="25">
        <f t="shared" si="20"/>
        <v>3</v>
      </c>
      <c r="AX25" s="22">
        <f t="shared" si="21"/>
        <v>0</v>
      </c>
      <c r="AY25" s="25">
        <f t="shared" si="22"/>
        <v>0</v>
      </c>
      <c r="BE25">
        <f t="shared" si="7"/>
        <v>1</v>
      </c>
      <c r="BF25">
        <f t="shared" si="8"/>
        <v>0</v>
      </c>
    </row>
    <row r="26" spans="1:58" s="22" customFormat="1" x14ac:dyDescent="0.35">
      <c r="A26" s="22" t="s">
        <v>670</v>
      </c>
      <c r="B26" s="22" t="s">
        <v>260</v>
      </c>
      <c r="C26" s="22" t="s">
        <v>669</v>
      </c>
      <c r="D26" s="22">
        <v>3</v>
      </c>
      <c r="E26" s="22">
        <v>8</v>
      </c>
      <c r="F26" s="22">
        <f>E26</f>
        <v>8</v>
      </c>
      <c r="G26" s="22">
        <v>2</v>
      </c>
      <c r="H26" s="22">
        <f>G26</f>
        <v>2</v>
      </c>
      <c r="I26" s="22">
        <v>2</v>
      </c>
      <c r="J26" s="22">
        <f>I26</f>
        <v>2</v>
      </c>
      <c r="K26" s="22">
        <v>3</v>
      </c>
      <c r="L26" s="22">
        <f>K26</f>
        <v>3</v>
      </c>
      <c r="M26" s="22">
        <v>4</v>
      </c>
      <c r="N26" s="22">
        <f>M26</f>
        <v>4</v>
      </c>
      <c r="O26" s="22">
        <v>7</v>
      </c>
      <c r="P26" s="22">
        <f>O26</f>
        <v>7</v>
      </c>
      <c r="Q26" s="23">
        <f t="shared" si="9"/>
        <v>4.333333333333333</v>
      </c>
      <c r="R26" s="23">
        <f t="shared" si="10"/>
        <v>4.333333333333333</v>
      </c>
      <c r="S26" s="22">
        <f t="shared" si="11"/>
        <v>0</v>
      </c>
      <c r="T26" s="22">
        <v>2</v>
      </c>
      <c r="U26" s="22">
        <v>10</v>
      </c>
      <c r="V26" s="25">
        <f t="shared" si="24"/>
        <v>12</v>
      </c>
      <c r="W26" s="22">
        <f t="shared" si="0"/>
        <v>1</v>
      </c>
      <c r="X26" s="22">
        <v>6</v>
      </c>
      <c r="Y26" s="22">
        <f>X26</f>
        <v>6</v>
      </c>
      <c r="Z26" s="22">
        <v>8</v>
      </c>
      <c r="AA26" s="22">
        <f>Z26</f>
        <v>8</v>
      </c>
      <c r="AB26" s="22">
        <v>3</v>
      </c>
      <c r="AC26" s="22">
        <f>AB26</f>
        <v>3</v>
      </c>
      <c r="AD26" s="23">
        <f t="shared" si="12"/>
        <v>5.666666666666667</v>
      </c>
      <c r="AE26" s="23">
        <f t="shared" si="13"/>
        <v>5.666666666666667</v>
      </c>
      <c r="AF26" s="22">
        <f t="shared" si="14"/>
        <v>1</v>
      </c>
      <c r="AG26" s="22">
        <v>12</v>
      </c>
      <c r="AH26" s="24">
        <v>4</v>
      </c>
      <c r="AI26" s="25">
        <f t="shared" si="25"/>
        <v>16</v>
      </c>
      <c r="AK26" s="23">
        <f t="shared" si="1"/>
        <v>0.43333333333333329</v>
      </c>
      <c r="AL26" s="23">
        <f t="shared" si="2"/>
        <v>0.43333333333333329</v>
      </c>
      <c r="AM26" s="23">
        <f t="shared" si="3"/>
        <v>1.2</v>
      </c>
      <c r="AN26" s="23">
        <f t="shared" si="4"/>
        <v>0.56666666666666665</v>
      </c>
      <c r="AO26" s="23">
        <f t="shared" si="5"/>
        <v>0.56666666666666665</v>
      </c>
      <c r="AP26" s="23">
        <f t="shared" si="6"/>
        <v>1.6</v>
      </c>
      <c r="AQ26" s="26">
        <f t="shared" si="15"/>
        <v>4.7999999999999989</v>
      </c>
      <c r="AR26" s="22">
        <f t="shared" si="16"/>
        <v>0</v>
      </c>
      <c r="AS26" s="22">
        <f t="shared" si="17"/>
        <v>1</v>
      </c>
      <c r="AT26" s="22">
        <f t="shared" si="18"/>
        <v>1</v>
      </c>
      <c r="AU26" s="22">
        <f t="shared" si="19"/>
        <v>1</v>
      </c>
      <c r="AV26" s="25">
        <f t="shared" si="20"/>
        <v>3</v>
      </c>
      <c r="AX26" s="22">
        <f t="shared" si="21"/>
        <v>0</v>
      </c>
      <c r="AY26" s="25">
        <f t="shared" si="22"/>
        <v>0</v>
      </c>
      <c r="BE26">
        <f t="shared" si="7"/>
        <v>1</v>
      </c>
      <c r="BF26">
        <f t="shared" si="8"/>
        <v>0</v>
      </c>
    </row>
    <row r="27" spans="1:58" x14ac:dyDescent="0.35">
      <c r="A27" t="s">
        <v>670</v>
      </c>
      <c r="B27" t="s">
        <v>76</v>
      </c>
      <c r="C27" t="s">
        <v>675</v>
      </c>
      <c r="D27">
        <v>3</v>
      </c>
      <c r="Q27" s="14">
        <f t="shared" si="9"/>
        <v>0</v>
      </c>
      <c r="R27" s="14">
        <f t="shared" si="10"/>
        <v>0</v>
      </c>
      <c r="S27">
        <f t="shared" si="11"/>
        <v>0</v>
      </c>
      <c r="V27" s="21"/>
      <c r="W27">
        <f t="shared" si="0"/>
        <v>0</v>
      </c>
      <c r="X27">
        <v>9</v>
      </c>
      <c r="Y27">
        <f>X27</f>
        <v>9</v>
      </c>
      <c r="Z27">
        <v>3</v>
      </c>
      <c r="AA27">
        <f>Z27</f>
        <v>3</v>
      </c>
      <c r="AD27" s="14">
        <f t="shared" si="12"/>
        <v>4</v>
      </c>
      <c r="AE27" s="14">
        <f t="shared" si="13"/>
        <v>4</v>
      </c>
      <c r="AF27">
        <f t="shared" si="14"/>
        <v>0</v>
      </c>
      <c r="AG27" s="20">
        <v>13</v>
      </c>
      <c r="AH27" s="15">
        <v>5</v>
      </c>
      <c r="AI27" s="21">
        <f t="shared" si="25"/>
        <v>18</v>
      </c>
      <c r="AK27" s="14">
        <f t="shared" si="1"/>
        <v>0</v>
      </c>
      <c r="AL27" s="14">
        <f t="shared" si="2"/>
        <v>0</v>
      </c>
      <c r="AM27" s="14">
        <f t="shared" si="3"/>
        <v>0</v>
      </c>
      <c r="AN27" s="14">
        <f t="shared" si="4"/>
        <v>0.4</v>
      </c>
      <c r="AO27" s="14">
        <f t="shared" si="5"/>
        <v>0.4</v>
      </c>
      <c r="AP27" s="14">
        <f t="shared" si="6"/>
        <v>1.8</v>
      </c>
      <c r="AQ27" s="16">
        <f t="shared" si="15"/>
        <v>2.6</v>
      </c>
      <c r="AR27">
        <f t="shared" si="16"/>
        <v>0</v>
      </c>
      <c r="AS27">
        <f t="shared" si="17"/>
        <v>0</v>
      </c>
      <c r="AT27">
        <f t="shared" si="18"/>
        <v>0</v>
      </c>
      <c r="AU27">
        <f t="shared" si="19"/>
        <v>1</v>
      </c>
      <c r="AV27" s="7">
        <f t="shared" si="20"/>
        <v>1</v>
      </c>
      <c r="AX27">
        <f t="shared" si="21"/>
        <v>0</v>
      </c>
      <c r="AY27" s="7">
        <f t="shared" si="22"/>
        <v>0</v>
      </c>
      <c r="BE27">
        <f t="shared" si="7"/>
        <v>1</v>
      </c>
      <c r="BF27">
        <f t="shared" si="8"/>
        <v>0</v>
      </c>
    </row>
    <row r="28" spans="1:58" x14ac:dyDescent="0.35">
      <c r="A28" t="s">
        <v>614</v>
      </c>
      <c r="B28" t="s">
        <v>615</v>
      </c>
      <c r="C28" t="s">
        <v>613</v>
      </c>
      <c r="D28">
        <v>5</v>
      </c>
      <c r="Q28" s="14">
        <f t="shared" si="9"/>
        <v>0</v>
      </c>
      <c r="R28" s="14">
        <f t="shared" si="10"/>
        <v>0</v>
      </c>
      <c r="S28">
        <f t="shared" si="11"/>
        <v>0</v>
      </c>
      <c r="V28" s="21"/>
      <c r="W28">
        <f t="shared" si="0"/>
        <v>0</v>
      </c>
      <c r="AD28" s="14">
        <f t="shared" si="12"/>
        <v>0</v>
      </c>
      <c r="AE28" s="14">
        <f t="shared" si="13"/>
        <v>0</v>
      </c>
      <c r="AF28">
        <f t="shared" si="14"/>
        <v>0</v>
      </c>
      <c r="AI28" s="21"/>
      <c r="AK28" s="14">
        <f t="shared" si="1"/>
        <v>0</v>
      </c>
      <c r="AL28" s="14">
        <f t="shared" si="2"/>
        <v>0</v>
      </c>
      <c r="AM28" s="14">
        <f t="shared" si="3"/>
        <v>0</v>
      </c>
      <c r="AN28" s="14">
        <f t="shared" si="4"/>
        <v>0</v>
      </c>
      <c r="AO28" s="14">
        <f t="shared" si="5"/>
        <v>0</v>
      </c>
      <c r="AP28" s="14">
        <f t="shared" si="6"/>
        <v>0</v>
      </c>
      <c r="AQ28" s="16">
        <f t="shared" si="15"/>
        <v>0</v>
      </c>
      <c r="AR28">
        <f t="shared" si="16"/>
        <v>0</v>
      </c>
      <c r="AS28">
        <f t="shared" si="17"/>
        <v>0</v>
      </c>
      <c r="AT28">
        <f t="shared" si="18"/>
        <v>0</v>
      </c>
      <c r="AU28">
        <f t="shared" si="19"/>
        <v>0</v>
      </c>
      <c r="AV28" s="7">
        <f t="shared" si="20"/>
        <v>0</v>
      </c>
      <c r="AX28">
        <f t="shared" si="21"/>
        <v>0</v>
      </c>
      <c r="AY28" s="7">
        <f t="shared" si="22"/>
        <v>0</v>
      </c>
      <c r="BE28">
        <f t="shared" si="7"/>
        <v>0</v>
      </c>
      <c r="BF28">
        <f t="shared" si="8"/>
        <v>0</v>
      </c>
    </row>
    <row r="29" spans="1:58" s="22" customFormat="1" x14ac:dyDescent="0.35">
      <c r="A29" s="22" t="s">
        <v>63</v>
      </c>
      <c r="B29" s="22" t="s">
        <v>64</v>
      </c>
      <c r="C29" s="22" t="s">
        <v>62</v>
      </c>
      <c r="D29" s="22">
        <v>13</v>
      </c>
      <c r="E29" s="22">
        <v>8</v>
      </c>
      <c r="G29" s="22">
        <v>10</v>
      </c>
      <c r="H29" s="22">
        <f>G29</f>
        <v>10</v>
      </c>
      <c r="I29" s="22">
        <v>8</v>
      </c>
      <c r="J29" s="22">
        <f>I29</f>
        <v>8</v>
      </c>
      <c r="K29" s="22">
        <v>4</v>
      </c>
      <c r="M29" s="27">
        <f>8*10/15</f>
        <v>5.333333333333333</v>
      </c>
      <c r="N29" s="27">
        <f>M29</f>
        <v>5.333333333333333</v>
      </c>
      <c r="O29" s="22">
        <v>7</v>
      </c>
      <c r="P29" s="22">
        <f>O29</f>
        <v>7</v>
      </c>
      <c r="Q29" s="23">
        <f t="shared" si="9"/>
        <v>7.0555555555555562</v>
      </c>
      <c r="R29" s="23">
        <f t="shared" si="10"/>
        <v>5.0555555555555554</v>
      </c>
      <c r="S29" s="22">
        <f t="shared" si="11"/>
        <v>1</v>
      </c>
      <c r="T29" s="22">
        <v>3</v>
      </c>
      <c r="U29" s="22">
        <v>10</v>
      </c>
      <c r="V29" s="25">
        <f t="shared" si="24"/>
        <v>13</v>
      </c>
      <c r="W29" s="22">
        <f t="shared" si="0"/>
        <v>1</v>
      </c>
      <c r="X29" s="22">
        <v>7</v>
      </c>
      <c r="Y29" s="22">
        <f>X29</f>
        <v>7</v>
      </c>
      <c r="Z29" s="22">
        <v>9</v>
      </c>
      <c r="AA29" s="22">
        <f>Z29</f>
        <v>9</v>
      </c>
      <c r="AB29" s="22">
        <v>9</v>
      </c>
      <c r="AC29" s="22">
        <f>AB29</f>
        <v>9</v>
      </c>
      <c r="AD29" s="23">
        <f t="shared" si="12"/>
        <v>8.3333333333333339</v>
      </c>
      <c r="AE29" s="23">
        <f t="shared" si="13"/>
        <v>8.3333333333333339</v>
      </c>
      <c r="AF29" s="22">
        <f t="shared" si="14"/>
        <v>1</v>
      </c>
      <c r="AG29" s="22">
        <v>10</v>
      </c>
      <c r="AH29" s="24">
        <v>14</v>
      </c>
      <c r="AI29" s="25">
        <f t="shared" si="25"/>
        <v>24</v>
      </c>
      <c r="AK29" s="23">
        <f t="shared" si="1"/>
        <v>0.7055555555555556</v>
      </c>
      <c r="AL29" s="23">
        <f t="shared" si="2"/>
        <v>0.50555555555555554</v>
      </c>
      <c r="AM29" s="23">
        <f t="shared" si="3"/>
        <v>1.3</v>
      </c>
      <c r="AN29" s="23">
        <f t="shared" si="4"/>
        <v>0.83333333333333337</v>
      </c>
      <c r="AO29" s="23">
        <f t="shared" si="5"/>
        <v>0.83333333333333337</v>
      </c>
      <c r="AP29" s="23">
        <f t="shared" si="6"/>
        <v>2.4</v>
      </c>
      <c r="AQ29" s="26">
        <f t="shared" si="15"/>
        <v>6.5777777777777775</v>
      </c>
      <c r="AR29" s="22">
        <f t="shared" si="16"/>
        <v>1</v>
      </c>
      <c r="AS29" s="22">
        <f t="shared" si="17"/>
        <v>1</v>
      </c>
      <c r="AT29" s="22">
        <f t="shared" si="18"/>
        <v>1</v>
      </c>
      <c r="AU29" s="22">
        <f t="shared" si="19"/>
        <v>1</v>
      </c>
      <c r="AV29" s="25">
        <f t="shared" si="20"/>
        <v>4</v>
      </c>
      <c r="AX29" s="22">
        <f t="shared" si="21"/>
        <v>6.5777777777777775</v>
      </c>
      <c r="AY29" s="25">
        <f t="shared" si="22"/>
        <v>6.6219239373601786</v>
      </c>
      <c r="BA29" s="22">
        <v>6.5</v>
      </c>
      <c r="BB29" s="22" t="s">
        <v>754</v>
      </c>
      <c r="BE29">
        <f t="shared" si="7"/>
        <v>1</v>
      </c>
      <c r="BF29">
        <f t="shared" si="8"/>
        <v>1</v>
      </c>
    </row>
    <row r="30" spans="1:58" x14ac:dyDescent="0.35">
      <c r="A30" t="s">
        <v>421</v>
      </c>
      <c r="B30" t="s">
        <v>24</v>
      </c>
      <c r="C30" t="s">
        <v>420</v>
      </c>
      <c r="D30">
        <v>3</v>
      </c>
      <c r="Q30" s="14">
        <f t="shared" si="9"/>
        <v>0</v>
      </c>
      <c r="R30" s="14">
        <f t="shared" si="10"/>
        <v>0</v>
      </c>
      <c r="S30">
        <f t="shared" si="11"/>
        <v>0</v>
      </c>
      <c r="V30" s="21"/>
      <c r="W30">
        <f t="shared" si="0"/>
        <v>0</v>
      </c>
      <c r="AD30" s="14">
        <f t="shared" si="12"/>
        <v>0</v>
      </c>
      <c r="AE30" s="14">
        <f t="shared" si="13"/>
        <v>0</v>
      </c>
      <c r="AF30">
        <f t="shared" si="14"/>
        <v>0</v>
      </c>
      <c r="AI30" s="21"/>
      <c r="AK30" s="14">
        <f t="shared" si="1"/>
        <v>0</v>
      </c>
      <c r="AL30" s="14">
        <f t="shared" si="2"/>
        <v>0</v>
      </c>
      <c r="AM30" s="14">
        <f t="shared" si="3"/>
        <v>0</v>
      </c>
      <c r="AN30" s="14">
        <f t="shared" si="4"/>
        <v>0</v>
      </c>
      <c r="AO30" s="14">
        <f t="shared" si="5"/>
        <v>0</v>
      </c>
      <c r="AP30" s="14">
        <f t="shared" si="6"/>
        <v>0</v>
      </c>
      <c r="AQ30" s="16">
        <f t="shared" si="15"/>
        <v>0</v>
      </c>
      <c r="AR30">
        <f t="shared" si="16"/>
        <v>0</v>
      </c>
      <c r="AS30">
        <f t="shared" si="17"/>
        <v>0</v>
      </c>
      <c r="AT30">
        <f t="shared" si="18"/>
        <v>0</v>
      </c>
      <c r="AU30">
        <f t="shared" si="19"/>
        <v>0</v>
      </c>
      <c r="AV30" s="7">
        <f t="shared" si="20"/>
        <v>0</v>
      </c>
      <c r="AX30">
        <f t="shared" si="21"/>
        <v>0</v>
      </c>
      <c r="AY30" s="7">
        <f t="shared" si="22"/>
        <v>0</v>
      </c>
      <c r="BE30">
        <f t="shared" si="7"/>
        <v>0</v>
      </c>
      <c r="BF30">
        <f t="shared" si="8"/>
        <v>0</v>
      </c>
    </row>
    <row r="31" spans="1:58" x14ac:dyDescent="0.35">
      <c r="A31" t="s">
        <v>421</v>
      </c>
      <c r="B31" t="s">
        <v>443</v>
      </c>
      <c r="C31" t="s">
        <v>442</v>
      </c>
      <c r="D31">
        <v>3</v>
      </c>
      <c r="Q31" s="14">
        <f t="shared" si="9"/>
        <v>0</v>
      </c>
      <c r="R31" s="14">
        <f t="shared" si="10"/>
        <v>0</v>
      </c>
      <c r="S31">
        <f t="shared" si="11"/>
        <v>0</v>
      </c>
      <c r="V31" s="21"/>
      <c r="W31">
        <f t="shared" si="0"/>
        <v>0</v>
      </c>
      <c r="AD31" s="14">
        <f t="shared" si="12"/>
        <v>0</v>
      </c>
      <c r="AE31" s="14">
        <f t="shared" si="13"/>
        <v>0</v>
      </c>
      <c r="AF31">
        <f t="shared" si="14"/>
        <v>0</v>
      </c>
      <c r="AI31" s="21"/>
      <c r="AK31" s="14">
        <f t="shared" si="1"/>
        <v>0</v>
      </c>
      <c r="AL31" s="14">
        <f t="shared" si="2"/>
        <v>0</v>
      </c>
      <c r="AM31" s="14">
        <f t="shared" si="3"/>
        <v>0</v>
      </c>
      <c r="AN31" s="14">
        <f t="shared" si="4"/>
        <v>0</v>
      </c>
      <c r="AO31" s="14">
        <f t="shared" si="5"/>
        <v>0</v>
      </c>
      <c r="AP31" s="14">
        <f t="shared" si="6"/>
        <v>0</v>
      </c>
      <c r="AQ31" s="16">
        <f t="shared" si="15"/>
        <v>0</v>
      </c>
      <c r="AR31">
        <f t="shared" si="16"/>
        <v>0</v>
      </c>
      <c r="AS31">
        <f t="shared" si="17"/>
        <v>0</v>
      </c>
      <c r="AT31">
        <f t="shared" si="18"/>
        <v>0</v>
      </c>
      <c r="AU31">
        <f t="shared" si="19"/>
        <v>0</v>
      </c>
      <c r="AV31" s="7">
        <f t="shared" si="20"/>
        <v>0</v>
      </c>
      <c r="AX31">
        <f t="shared" si="21"/>
        <v>0</v>
      </c>
      <c r="AY31" s="7">
        <f t="shared" si="22"/>
        <v>0</v>
      </c>
      <c r="BE31">
        <f t="shared" si="7"/>
        <v>0</v>
      </c>
      <c r="BF31">
        <f t="shared" si="8"/>
        <v>0</v>
      </c>
    </row>
    <row r="32" spans="1:58" x14ac:dyDescent="0.35">
      <c r="A32" t="s">
        <v>448</v>
      </c>
      <c r="B32" t="s">
        <v>24</v>
      </c>
      <c r="C32" t="s">
        <v>447</v>
      </c>
      <c r="D32">
        <v>5</v>
      </c>
      <c r="E32">
        <v>3</v>
      </c>
      <c r="F32">
        <f>E32</f>
        <v>3</v>
      </c>
      <c r="Q32" s="14">
        <f t="shared" si="9"/>
        <v>0.5</v>
      </c>
      <c r="R32" s="14">
        <f t="shared" si="10"/>
        <v>0.5</v>
      </c>
      <c r="S32">
        <f t="shared" si="11"/>
        <v>0</v>
      </c>
      <c r="V32" s="21"/>
      <c r="W32">
        <f t="shared" si="0"/>
        <v>0</v>
      </c>
      <c r="AD32" s="14">
        <f t="shared" si="12"/>
        <v>0</v>
      </c>
      <c r="AE32" s="14">
        <f t="shared" si="13"/>
        <v>0</v>
      </c>
      <c r="AF32">
        <f t="shared" si="14"/>
        <v>0</v>
      </c>
      <c r="AI32" s="21"/>
      <c r="AK32" s="14">
        <f t="shared" si="1"/>
        <v>0.05</v>
      </c>
      <c r="AL32" s="14">
        <f t="shared" si="2"/>
        <v>0.05</v>
      </c>
      <c r="AM32" s="14">
        <f t="shared" si="3"/>
        <v>0</v>
      </c>
      <c r="AN32" s="14">
        <f t="shared" si="4"/>
        <v>0</v>
      </c>
      <c r="AO32" s="14">
        <f t="shared" si="5"/>
        <v>0</v>
      </c>
      <c r="AP32" s="14">
        <f t="shared" si="6"/>
        <v>0</v>
      </c>
      <c r="AQ32" s="16">
        <f t="shared" si="15"/>
        <v>0.1</v>
      </c>
      <c r="AR32">
        <f t="shared" si="16"/>
        <v>0</v>
      </c>
      <c r="AS32">
        <f t="shared" si="17"/>
        <v>0</v>
      </c>
      <c r="AT32">
        <f t="shared" si="18"/>
        <v>0</v>
      </c>
      <c r="AU32">
        <f t="shared" si="19"/>
        <v>0</v>
      </c>
      <c r="AV32" s="7">
        <f t="shared" si="20"/>
        <v>0</v>
      </c>
      <c r="AX32">
        <f t="shared" si="21"/>
        <v>0</v>
      </c>
      <c r="AY32" s="7">
        <f t="shared" si="22"/>
        <v>0</v>
      </c>
      <c r="BE32">
        <f t="shared" si="7"/>
        <v>0</v>
      </c>
      <c r="BF32">
        <f t="shared" si="8"/>
        <v>0</v>
      </c>
    </row>
    <row r="33" spans="1:58" x14ac:dyDescent="0.35">
      <c r="A33" t="s">
        <v>511</v>
      </c>
      <c r="B33" t="s">
        <v>346</v>
      </c>
      <c r="C33" t="s">
        <v>510</v>
      </c>
      <c r="D33">
        <v>3</v>
      </c>
      <c r="E33">
        <v>2</v>
      </c>
      <c r="F33">
        <f>E33</f>
        <v>2</v>
      </c>
      <c r="G33">
        <v>1</v>
      </c>
      <c r="I33">
        <v>3</v>
      </c>
      <c r="J33">
        <f>I33</f>
        <v>3</v>
      </c>
      <c r="K33">
        <v>2</v>
      </c>
      <c r="L33">
        <f>K33</f>
        <v>2</v>
      </c>
      <c r="M33">
        <v>2</v>
      </c>
      <c r="N33">
        <f>2</f>
        <v>2</v>
      </c>
      <c r="O33">
        <v>2</v>
      </c>
      <c r="P33">
        <f>O33</f>
        <v>2</v>
      </c>
      <c r="Q33" s="14">
        <f t="shared" si="9"/>
        <v>2</v>
      </c>
      <c r="R33" s="14">
        <f t="shared" si="10"/>
        <v>1.8333333333333333</v>
      </c>
      <c r="S33">
        <f t="shared" si="11"/>
        <v>0</v>
      </c>
      <c r="T33" s="20">
        <v>2</v>
      </c>
      <c r="U33" s="20">
        <v>3</v>
      </c>
      <c r="V33" s="21">
        <f t="shared" si="24"/>
        <v>5</v>
      </c>
      <c r="W33">
        <f t="shared" si="0"/>
        <v>0</v>
      </c>
      <c r="X33">
        <v>3</v>
      </c>
      <c r="Y33">
        <f>X33</f>
        <v>3</v>
      </c>
      <c r="Z33">
        <v>3</v>
      </c>
      <c r="AA33">
        <f>Z33</f>
        <v>3</v>
      </c>
      <c r="AD33" s="14">
        <f t="shared" si="12"/>
        <v>2</v>
      </c>
      <c r="AE33" s="14">
        <f t="shared" si="13"/>
        <v>2</v>
      </c>
      <c r="AF33">
        <f t="shared" si="14"/>
        <v>0</v>
      </c>
      <c r="AG33" s="20">
        <v>3</v>
      </c>
      <c r="AH33" s="15">
        <v>5</v>
      </c>
      <c r="AI33" s="21">
        <f t="shared" si="25"/>
        <v>8</v>
      </c>
      <c r="AK33" s="14">
        <f t="shared" si="1"/>
        <v>0.2</v>
      </c>
      <c r="AL33" s="14">
        <f t="shared" si="2"/>
        <v>0.18333333333333332</v>
      </c>
      <c r="AM33" s="14">
        <f t="shared" si="3"/>
        <v>0.5</v>
      </c>
      <c r="AN33" s="14">
        <f t="shared" si="4"/>
        <v>0.2</v>
      </c>
      <c r="AO33" s="14">
        <f t="shared" si="5"/>
        <v>0.2</v>
      </c>
      <c r="AP33" s="14">
        <f t="shared" si="6"/>
        <v>0.8</v>
      </c>
      <c r="AQ33" s="16">
        <f t="shared" si="15"/>
        <v>2.083333333333333</v>
      </c>
      <c r="AR33">
        <f t="shared" si="16"/>
        <v>0</v>
      </c>
      <c r="AS33">
        <f t="shared" si="17"/>
        <v>0</v>
      </c>
      <c r="AT33">
        <f t="shared" si="18"/>
        <v>0</v>
      </c>
      <c r="AU33">
        <f t="shared" si="19"/>
        <v>0</v>
      </c>
      <c r="AV33" s="7">
        <f t="shared" si="20"/>
        <v>0</v>
      </c>
      <c r="AX33">
        <f t="shared" si="21"/>
        <v>0</v>
      </c>
      <c r="AY33" s="7">
        <f t="shared" si="22"/>
        <v>0</v>
      </c>
      <c r="BE33">
        <f t="shared" si="7"/>
        <v>0</v>
      </c>
      <c r="BF33">
        <f t="shared" si="8"/>
        <v>0</v>
      </c>
    </row>
    <row r="34" spans="1:58" x14ac:dyDescent="0.35">
      <c r="A34" t="s">
        <v>12</v>
      </c>
      <c r="B34" t="s">
        <v>13</v>
      </c>
      <c r="C34" t="s">
        <v>11</v>
      </c>
      <c r="D34">
        <v>19</v>
      </c>
      <c r="Q34" s="14">
        <f t="shared" si="9"/>
        <v>0</v>
      </c>
      <c r="R34" s="14">
        <f t="shared" si="10"/>
        <v>0</v>
      </c>
      <c r="S34">
        <f t="shared" si="11"/>
        <v>0</v>
      </c>
      <c r="V34" s="21"/>
      <c r="W34">
        <f t="shared" si="0"/>
        <v>0</v>
      </c>
      <c r="AD34" s="14">
        <f t="shared" si="12"/>
        <v>0</v>
      </c>
      <c r="AE34" s="14">
        <f t="shared" si="13"/>
        <v>0</v>
      </c>
      <c r="AF34">
        <f t="shared" si="14"/>
        <v>0</v>
      </c>
      <c r="AI34" s="21"/>
      <c r="AK34" s="14">
        <f t="shared" si="1"/>
        <v>0</v>
      </c>
      <c r="AL34" s="14">
        <f t="shared" si="2"/>
        <v>0</v>
      </c>
      <c r="AM34" s="14">
        <f t="shared" si="3"/>
        <v>0</v>
      </c>
      <c r="AN34" s="14">
        <f t="shared" si="4"/>
        <v>0</v>
      </c>
      <c r="AO34" s="14">
        <f t="shared" si="5"/>
        <v>0</v>
      </c>
      <c r="AP34" s="14">
        <f t="shared" si="6"/>
        <v>0</v>
      </c>
      <c r="AQ34" s="16">
        <f t="shared" si="15"/>
        <v>0</v>
      </c>
      <c r="AR34">
        <f t="shared" si="16"/>
        <v>0</v>
      </c>
      <c r="AS34">
        <f t="shared" si="17"/>
        <v>0</v>
      </c>
      <c r="AT34">
        <f t="shared" si="18"/>
        <v>0</v>
      </c>
      <c r="AU34">
        <f t="shared" si="19"/>
        <v>0</v>
      </c>
      <c r="AV34" s="7">
        <f t="shared" si="20"/>
        <v>0</v>
      </c>
      <c r="AX34">
        <f t="shared" si="21"/>
        <v>0</v>
      </c>
      <c r="AY34" s="7">
        <f t="shared" si="22"/>
        <v>0</v>
      </c>
      <c r="BE34">
        <f t="shared" si="7"/>
        <v>0</v>
      </c>
      <c r="BF34">
        <f t="shared" si="8"/>
        <v>0</v>
      </c>
    </row>
    <row r="35" spans="1:58" x14ac:dyDescent="0.35">
      <c r="A35" t="s">
        <v>559</v>
      </c>
      <c r="B35" t="s">
        <v>134</v>
      </c>
      <c r="C35" t="s">
        <v>558</v>
      </c>
      <c r="D35">
        <v>3</v>
      </c>
      <c r="E35">
        <v>3</v>
      </c>
      <c r="F35">
        <f>E35</f>
        <v>3</v>
      </c>
      <c r="G35">
        <v>9</v>
      </c>
      <c r="H35">
        <f>G35</f>
        <v>9</v>
      </c>
      <c r="I35">
        <v>2</v>
      </c>
      <c r="J35">
        <f>I35</f>
        <v>2</v>
      </c>
      <c r="K35">
        <v>3</v>
      </c>
      <c r="L35">
        <f>K35</f>
        <v>3</v>
      </c>
      <c r="M35">
        <v>2</v>
      </c>
      <c r="N35">
        <f>M35</f>
        <v>2</v>
      </c>
      <c r="O35">
        <v>8</v>
      </c>
      <c r="P35">
        <f>O35</f>
        <v>8</v>
      </c>
      <c r="Q35" s="14">
        <f t="shared" si="9"/>
        <v>4.5</v>
      </c>
      <c r="R35" s="14">
        <f t="shared" si="10"/>
        <v>4.5</v>
      </c>
      <c r="S35">
        <f t="shared" si="11"/>
        <v>0</v>
      </c>
      <c r="T35" s="20">
        <v>3</v>
      </c>
      <c r="U35" s="20">
        <v>12</v>
      </c>
      <c r="V35" s="21">
        <f t="shared" si="24"/>
        <v>15</v>
      </c>
      <c r="W35">
        <f t="shared" si="0"/>
        <v>1</v>
      </c>
      <c r="X35">
        <v>10</v>
      </c>
      <c r="Y35">
        <f>X35</f>
        <v>10</v>
      </c>
      <c r="Z35">
        <v>3</v>
      </c>
      <c r="AA35">
        <f>Z35</f>
        <v>3</v>
      </c>
      <c r="AB35">
        <v>10</v>
      </c>
      <c r="AC35">
        <f>AB35</f>
        <v>10</v>
      </c>
      <c r="AD35" s="14">
        <f t="shared" si="12"/>
        <v>7.666666666666667</v>
      </c>
      <c r="AE35" s="14">
        <f t="shared" si="13"/>
        <v>7.666666666666667</v>
      </c>
      <c r="AF35">
        <f t="shared" si="14"/>
        <v>1</v>
      </c>
      <c r="AG35" s="20">
        <v>15</v>
      </c>
      <c r="AH35" s="15">
        <v>3</v>
      </c>
      <c r="AI35" s="21">
        <f t="shared" si="25"/>
        <v>18</v>
      </c>
      <c r="AK35" s="14">
        <f t="shared" si="1"/>
        <v>0.45</v>
      </c>
      <c r="AL35" s="14">
        <f t="shared" si="2"/>
        <v>0.45</v>
      </c>
      <c r="AM35" s="14">
        <f t="shared" si="3"/>
        <v>1.5</v>
      </c>
      <c r="AN35" s="14">
        <f t="shared" si="4"/>
        <v>0.76666666666666672</v>
      </c>
      <c r="AO35" s="14">
        <f t="shared" si="5"/>
        <v>0.76666666666666672</v>
      </c>
      <c r="AP35" s="14">
        <f t="shared" si="6"/>
        <v>1.8</v>
      </c>
      <c r="AQ35" s="16">
        <f t="shared" si="15"/>
        <v>5.7333333333333334</v>
      </c>
      <c r="AR35">
        <f t="shared" si="16"/>
        <v>0</v>
      </c>
      <c r="AS35">
        <f t="shared" si="17"/>
        <v>1</v>
      </c>
      <c r="AT35">
        <f t="shared" si="18"/>
        <v>1</v>
      </c>
      <c r="AU35">
        <f t="shared" si="19"/>
        <v>1</v>
      </c>
      <c r="AV35" s="7">
        <f t="shared" si="20"/>
        <v>3</v>
      </c>
      <c r="AX35">
        <f t="shared" si="21"/>
        <v>0</v>
      </c>
      <c r="AY35" s="7">
        <f t="shared" si="22"/>
        <v>0</v>
      </c>
      <c r="BE35">
        <f t="shared" si="7"/>
        <v>1</v>
      </c>
      <c r="BF35">
        <f t="shared" si="8"/>
        <v>0</v>
      </c>
    </row>
    <row r="36" spans="1:58" x14ac:dyDescent="0.35">
      <c r="A36" t="s">
        <v>262</v>
      </c>
      <c r="B36" t="s">
        <v>263</v>
      </c>
      <c r="C36" t="s">
        <v>261</v>
      </c>
      <c r="D36">
        <v>5</v>
      </c>
      <c r="G36">
        <v>8</v>
      </c>
      <c r="H36">
        <f>G36</f>
        <v>8</v>
      </c>
      <c r="Q36" s="14">
        <f t="shared" si="9"/>
        <v>1.3333333333333333</v>
      </c>
      <c r="R36" s="14">
        <f t="shared" si="10"/>
        <v>1.3333333333333333</v>
      </c>
      <c r="S36">
        <f t="shared" si="11"/>
        <v>0</v>
      </c>
      <c r="V36" s="21"/>
      <c r="W36">
        <f t="shared" si="0"/>
        <v>0</v>
      </c>
      <c r="AD36" s="14">
        <f t="shared" si="12"/>
        <v>0</v>
      </c>
      <c r="AE36" s="14">
        <f t="shared" si="13"/>
        <v>0</v>
      </c>
      <c r="AF36">
        <f t="shared" si="14"/>
        <v>0</v>
      </c>
      <c r="AI36" s="21"/>
      <c r="AK36" s="14">
        <f t="shared" si="1"/>
        <v>0.13333333333333333</v>
      </c>
      <c r="AL36" s="14">
        <f t="shared" si="2"/>
        <v>0.13333333333333333</v>
      </c>
      <c r="AM36" s="14">
        <f t="shared" si="3"/>
        <v>0</v>
      </c>
      <c r="AN36" s="14">
        <f t="shared" si="4"/>
        <v>0</v>
      </c>
      <c r="AO36" s="14">
        <f t="shared" si="5"/>
        <v>0</v>
      </c>
      <c r="AP36" s="14">
        <f t="shared" si="6"/>
        <v>0</v>
      </c>
      <c r="AQ36" s="16">
        <f t="shared" si="15"/>
        <v>0.26666666666666666</v>
      </c>
      <c r="AR36">
        <f t="shared" si="16"/>
        <v>0</v>
      </c>
      <c r="AS36">
        <f t="shared" si="17"/>
        <v>0</v>
      </c>
      <c r="AT36">
        <f t="shared" si="18"/>
        <v>0</v>
      </c>
      <c r="AU36">
        <f t="shared" si="19"/>
        <v>0</v>
      </c>
      <c r="AV36" s="7">
        <f t="shared" si="20"/>
        <v>0</v>
      </c>
      <c r="AX36">
        <f t="shared" si="21"/>
        <v>0</v>
      </c>
      <c r="AY36" s="7">
        <f t="shared" si="22"/>
        <v>0</v>
      </c>
      <c r="BE36">
        <f t="shared" si="7"/>
        <v>0</v>
      </c>
      <c r="BF36">
        <f t="shared" si="8"/>
        <v>0</v>
      </c>
    </row>
    <row r="37" spans="1:58" x14ac:dyDescent="0.35">
      <c r="A37" t="s">
        <v>262</v>
      </c>
      <c r="B37" t="s">
        <v>658</v>
      </c>
      <c r="C37" t="s">
        <v>657</v>
      </c>
      <c r="D37">
        <v>3</v>
      </c>
      <c r="E37">
        <v>10</v>
      </c>
      <c r="F37">
        <f>E37</f>
        <v>10</v>
      </c>
      <c r="G37">
        <v>9</v>
      </c>
      <c r="H37">
        <f>G37</f>
        <v>9</v>
      </c>
      <c r="I37">
        <v>3</v>
      </c>
      <c r="J37">
        <f t="shared" ref="J37:J38" si="27">I37</f>
        <v>3</v>
      </c>
      <c r="K37">
        <v>10</v>
      </c>
      <c r="L37">
        <f>K37</f>
        <v>10</v>
      </c>
      <c r="M37">
        <v>9</v>
      </c>
      <c r="N37">
        <f t="shared" ref="N37:N38" si="28">M37</f>
        <v>9</v>
      </c>
      <c r="O37">
        <v>10</v>
      </c>
      <c r="P37">
        <f>O37</f>
        <v>10</v>
      </c>
      <c r="Q37" s="14">
        <f t="shared" si="9"/>
        <v>8.5</v>
      </c>
      <c r="R37" s="14">
        <f t="shared" si="10"/>
        <v>8.5</v>
      </c>
      <c r="S37">
        <f t="shared" si="11"/>
        <v>1</v>
      </c>
      <c r="T37" s="20">
        <v>11</v>
      </c>
      <c r="U37" s="20">
        <v>15</v>
      </c>
      <c r="V37" s="21">
        <f t="shared" si="24"/>
        <v>26</v>
      </c>
      <c r="W37">
        <f t="shared" si="0"/>
        <v>1</v>
      </c>
      <c r="X37">
        <v>8</v>
      </c>
      <c r="Y37">
        <f>X37</f>
        <v>8</v>
      </c>
      <c r="Z37">
        <v>10</v>
      </c>
      <c r="AA37">
        <f>Z37</f>
        <v>10</v>
      </c>
      <c r="AB37">
        <v>9</v>
      </c>
      <c r="AC37">
        <f>AB37</f>
        <v>9</v>
      </c>
      <c r="AD37" s="14">
        <f t="shared" si="12"/>
        <v>9</v>
      </c>
      <c r="AE37" s="14">
        <f t="shared" si="13"/>
        <v>9</v>
      </c>
      <c r="AF37">
        <f t="shared" si="14"/>
        <v>1</v>
      </c>
      <c r="AG37" s="20">
        <v>12</v>
      </c>
      <c r="AH37" s="15">
        <v>15</v>
      </c>
      <c r="AI37" s="21">
        <f t="shared" si="25"/>
        <v>27</v>
      </c>
      <c r="AK37" s="14">
        <f t="shared" si="1"/>
        <v>0.85</v>
      </c>
      <c r="AL37" s="14">
        <f t="shared" si="2"/>
        <v>0.85</v>
      </c>
      <c r="AM37" s="14">
        <f t="shared" si="3"/>
        <v>2.6</v>
      </c>
      <c r="AN37" s="14">
        <f t="shared" si="4"/>
        <v>0.9</v>
      </c>
      <c r="AO37" s="14">
        <f t="shared" si="5"/>
        <v>0.9</v>
      </c>
      <c r="AP37" s="14">
        <f t="shared" si="6"/>
        <v>2.7</v>
      </c>
      <c r="AQ37" s="16">
        <f t="shared" si="15"/>
        <v>8.8000000000000007</v>
      </c>
      <c r="AR37">
        <f t="shared" si="16"/>
        <v>1</v>
      </c>
      <c r="AS37">
        <f t="shared" si="17"/>
        <v>1</v>
      </c>
      <c r="AT37">
        <f t="shared" si="18"/>
        <v>1</v>
      </c>
      <c r="AU37">
        <f t="shared" si="19"/>
        <v>1</v>
      </c>
      <c r="AV37" s="7">
        <f t="shared" si="20"/>
        <v>4</v>
      </c>
      <c r="AX37">
        <f t="shared" si="21"/>
        <v>8.8000000000000007</v>
      </c>
      <c r="AY37" s="16">
        <f t="shared" si="22"/>
        <v>8.8590604026845643</v>
      </c>
      <c r="AZ37">
        <v>9</v>
      </c>
      <c r="BE37">
        <f t="shared" si="7"/>
        <v>1</v>
      </c>
      <c r="BF37">
        <f t="shared" si="8"/>
        <v>1</v>
      </c>
    </row>
    <row r="38" spans="1:58" x14ac:dyDescent="0.35">
      <c r="A38" t="s">
        <v>416</v>
      </c>
      <c r="B38" t="s">
        <v>417</v>
      </c>
      <c r="C38" t="s">
        <v>415</v>
      </c>
      <c r="D38">
        <v>3</v>
      </c>
      <c r="E38">
        <v>0</v>
      </c>
      <c r="G38">
        <v>0</v>
      </c>
      <c r="I38">
        <v>2</v>
      </c>
      <c r="J38">
        <f t="shared" si="27"/>
        <v>2</v>
      </c>
      <c r="K38">
        <v>1</v>
      </c>
      <c r="M38">
        <v>3</v>
      </c>
      <c r="N38">
        <f t="shared" si="28"/>
        <v>3</v>
      </c>
      <c r="Q38" s="14">
        <f t="shared" si="9"/>
        <v>1</v>
      </c>
      <c r="R38" s="14">
        <f t="shared" si="10"/>
        <v>0.83333333333333337</v>
      </c>
      <c r="S38">
        <f t="shared" si="11"/>
        <v>0</v>
      </c>
      <c r="V38" s="21"/>
      <c r="W38">
        <f t="shared" si="0"/>
        <v>0</v>
      </c>
      <c r="AD38" s="14">
        <f t="shared" si="12"/>
        <v>0</v>
      </c>
      <c r="AE38" s="14">
        <f t="shared" si="13"/>
        <v>0</v>
      </c>
      <c r="AF38">
        <f t="shared" si="14"/>
        <v>0</v>
      </c>
      <c r="AI38" s="21"/>
      <c r="AK38" s="14">
        <f t="shared" si="1"/>
        <v>0.1</v>
      </c>
      <c r="AL38" s="14">
        <f t="shared" si="2"/>
        <v>8.3333333333333343E-2</v>
      </c>
      <c r="AM38" s="14">
        <f t="shared" si="3"/>
        <v>0</v>
      </c>
      <c r="AN38" s="14">
        <f t="shared" si="4"/>
        <v>0</v>
      </c>
      <c r="AO38" s="14">
        <f t="shared" si="5"/>
        <v>0</v>
      </c>
      <c r="AP38" s="14">
        <f t="shared" si="6"/>
        <v>0</v>
      </c>
      <c r="AQ38" s="16">
        <f t="shared" si="15"/>
        <v>0.18333333333333335</v>
      </c>
      <c r="AR38">
        <f t="shared" si="16"/>
        <v>0</v>
      </c>
      <c r="AS38">
        <f t="shared" si="17"/>
        <v>0</v>
      </c>
      <c r="AT38">
        <f t="shared" si="18"/>
        <v>0</v>
      </c>
      <c r="AU38">
        <f t="shared" si="19"/>
        <v>0</v>
      </c>
      <c r="AV38" s="7">
        <f t="shared" si="20"/>
        <v>0</v>
      </c>
      <c r="AX38">
        <f t="shared" si="21"/>
        <v>0</v>
      </c>
      <c r="AY38" s="7">
        <f t="shared" si="22"/>
        <v>0</v>
      </c>
      <c r="BE38">
        <f t="shared" si="7"/>
        <v>0</v>
      </c>
      <c r="BF38">
        <f t="shared" si="8"/>
        <v>0</v>
      </c>
    </row>
    <row r="39" spans="1:58" x14ac:dyDescent="0.35">
      <c r="A39" t="s">
        <v>579</v>
      </c>
      <c r="B39" t="s">
        <v>17</v>
      </c>
      <c r="C39" t="s">
        <v>578</v>
      </c>
      <c r="D39">
        <v>5</v>
      </c>
      <c r="Q39" s="14">
        <f t="shared" si="9"/>
        <v>0</v>
      </c>
      <c r="R39" s="14">
        <f t="shared" si="10"/>
        <v>0</v>
      </c>
      <c r="S39">
        <f t="shared" si="11"/>
        <v>0</v>
      </c>
      <c r="V39" s="21"/>
      <c r="W39">
        <f t="shared" si="0"/>
        <v>0</v>
      </c>
      <c r="AD39" s="14">
        <f t="shared" si="12"/>
        <v>0</v>
      </c>
      <c r="AE39" s="14">
        <f t="shared" si="13"/>
        <v>0</v>
      </c>
      <c r="AF39">
        <f t="shared" si="14"/>
        <v>0</v>
      </c>
      <c r="AI39" s="21"/>
      <c r="AK39" s="14">
        <f t="shared" si="1"/>
        <v>0</v>
      </c>
      <c r="AL39" s="14">
        <f t="shared" si="2"/>
        <v>0</v>
      </c>
      <c r="AM39" s="14">
        <f t="shared" si="3"/>
        <v>0</v>
      </c>
      <c r="AN39" s="14">
        <f t="shared" si="4"/>
        <v>0</v>
      </c>
      <c r="AO39" s="14">
        <f t="shared" si="5"/>
        <v>0</v>
      </c>
      <c r="AP39" s="14">
        <f t="shared" si="6"/>
        <v>0</v>
      </c>
      <c r="AQ39" s="16">
        <f t="shared" si="15"/>
        <v>0</v>
      </c>
      <c r="AR39">
        <f t="shared" si="16"/>
        <v>0</v>
      </c>
      <c r="AS39">
        <f t="shared" si="17"/>
        <v>0</v>
      </c>
      <c r="AT39">
        <f t="shared" si="18"/>
        <v>0</v>
      </c>
      <c r="AU39">
        <f t="shared" si="19"/>
        <v>0</v>
      </c>
      <c r="AV39" s="7">
        <f t="shared" si="20"/>
        <v>0</v>
      </c>
      <c r="AX39">
        <f t="shared" si="21"/>
        <v>0</v>
      </c>
      <c r="AY39" s="7">
        <f t="shared" si="22"/>
        <v>0</v>
      </c>
      <c r="BE39">
        <f t="shared" si="7"/>
        <v>0</v>
      </c>
      <c r="BF39">
        <f t="shared" si="8"/>
        <v>0</v>
      </c>
    </row>
    <row r="40" spans="1:58" x14ac:dyDescent="0.35">
      <c r="A40" t="s">
        <v>429</v>
      </c>
      <c r="B40" t="s">
        <v>271</v>
      </c>
      <c r="C40" t="s">
        <v>428</v>
      </c>
      <c r="D40">
        <v>3</v>
      </c>
      <c r="Q40" s="14">
        <f t="shared" si="9"/>
        <v>0</v>
      </c>
      <c r="R40" s="14">
        <f t="shared" si="10"/>
        <v>0</v>
      </c>
      <c r="S40">
        <f t="shared" si="11"/>
        <v>0</v>
      </c>
      <c r="V40" s="21"/>
      <c r="W40">
        <f t="shared" si="0"/>
        <v>0</v>
      </c>
      <c r="AD40" s="14">
        <f t="shared" si="12"/>
        <v>0</v>
      </c>
      <c r="AE40" s="14">
        <f t="shared" si="13"/>
        <v>0</v>
      </c>
      <c r="AF40">
        <f t="shared" si="14"/>
        <v>0</v>
      </c>
      <c r="AI40" s="21"/>
      <c r="AK40" s="14">
        <f t="shared" si="1"/>
        <v>0</v>
      </c>
      <c r="AL40" s="14">
        <f t="shared" si="2"/>
        <v>0</v>
      </c>
      <c r="AM40" s="14">
        <f t="shared" si="3"/>
        <v>0</v>
      </c>
      <c r="AN40" s="14">
        <f t="shared" si="4"/>
        <v>0</v>
      </c>
      <c r="AO40" s="14">
        <f t="shared" si="5"/>
        <v>0</v>
      </c>
      <c r="AP40" s="14">
        <f t="shared" si="6"/>
        <v>0</v>
      </c>
      <c r="AQ40" s="16">
        <f t="shared" si="15"/>
        <v>0</v>
      </c>
      <c r="AR40">
        <f t="shared" si="16"/>
        <v>0</v>
      </c>
      <c r="AS40">
        <f t="shared" si="17"/>
        <v>0</v>
      </c>
      <c r="AT40">
        <f t="shared" si="18"/>
        <v>0</v>
      </c>
      <c r="AU40">
        <f t="shared" si="19"/>
        <v>0</v>
      </c>
      <c r="AV40" s="7">
        <f t="shared" si="20"/>
        <v>0</v>
      </c>
      <c r="AX40">
        <f t="shared" si="21"/>
        <v>0</v>
      </c>
      <c r="AY40" s="7">
        <f t="shared" si="22"/>
        <v>0</v>
      </c>
      <c r="BE40">
        <f t="shared" si="7"/>
        <v>0</v>
      </c>
      <c r="BF40">
        <f t="shared" si="8"/>
        <v>0</v>
      </c>
    </row>
    <row r="41" spans="1:58" x14ac:dyDescent="0.35">
      <c r="A41" t="s">
        <v>180</v>
      </c>
      <c r="B41" t="s">
        <v>64</v>
      </c>
      <c r="C41" t="s">
        <v>179</v>
      </c>
      <c r="D41">
        <v>5</v>
      </c>
      <c r="Q41" s="14">
        <f t="shared" si="9"/>
        <v>0</v>
      </c>
      <c r="R41" s="14">
        <f t="shared" si="10"/>
        <v>0</v>
      </c>
      <c r="S41">
        <f t="shared" si="11"/>
        <v>0</v>
      </c>
      <c r="V41" s="21"/>
      <c r="W41">
        <f t="shared" si="0"/>
        <v>0</v>
      </c>
      <c r="AD41" s="14">
        <f t="shared" si="12"/>
        <v>0</v>
      </c>
      <c r="AE41" s="14">
        <f t="shared" si="13"/>
        <v>0</v>
      </c>
      <c r="AF41">
        <f t="shared" si="14"/>
        <v>0</v>
      </c>
      <c r="AI41" s="21"/>
      <c r="AK41" s="14">
        <f t="shared" si="1"/>
        <v>0</v>
      </c>
      <c r="AL41" s="14">
        <f t="shared" si="2"/>
        <v>0</v>
      </c>
      <c r="AM41" s="14">
        <f t="shared" si="3"/>
        <v>0</v>
      </c>
      <c r="AN41" s="14">
        <f t="shared" si="4"/>
        <v>0</v>
      </c>
      <c r="AO41" s="14">
        <f t="shared" si="5"/>
        <v>0</v>
      </c>
      <c r="AP41" s="14">
        <f t="shared" si="6"/>
        <v>0</v>
      </c>
      <c r="AQ41" s="16">
        <f t="shared" si="15"/>
        <v>0</v>
      </c>
      <c r="AR41">
        <f t="shared" si="16"/>
        <v>0</v>
      </c>
      <c r="AS41">
        <f t="shared" si="17"/>
        <v>0</v>
      </c>
      <c r="AT41">
        <f t="shared" si="18"/>
        <v>0</v>
      </c>
      <c r="AU41">
        <f t="shared" si="19"/>
        <v>0</v>
      </c>
      <c r="AV41" s="7">
        <f t="shared" si="20"/>
        <v>0</v>
      </c>
      <c r="AX41">
        <f t="shared" si="21"/>
        <v>0</v>
      </c>
      <c r="AY41" s="7">
        <f t="shared" si="22"/>
        <v>0</v>
      </c>
      <c r="BE41">
        <f t="shared" si="7"/>
        <v>0</v>
      </c>
      <c r="BF41">
        <f t="shared" si="8"/>
        <v>0</v>
      </c>
    </row>
    <row r="42" spans="1:58" x14ac:dyDescent="0.35">
      <c r="A42" t="s">
        <v>696</v>
      </c>
      <c r="B42" t="s">
        <v>697</v>
      </c>
      <c r="C42" t="s">
        <v>695</v>
      </c>
      <c r="D42">
        <v>3</v>
      </c>
      <c r="Q42" s="14">
        <f t="shared" si="9"/>
        <v>0</v>
      </c>
      <c r="R42" s="14">
        <f t="shared" si="10"/>
        <v>0</v>
      </c>
      <c r="S42">
        <f t="shared" si="11"/>
        <v>0</v>
      </c>
      <c r="V42" s="21"/>
      <c r="W42">
        <f t="shared" si="0"/>
        <v>0</v>
      </c>
      <c r="AD42" s="14">
        <f t="shared" si="12"/>
        <v>0</v>
      </c>
      <c r="AE42" s="14">
        <f t="shared" si="13"/>
        <v>0</v>
      </c>
      <c r="AF42">
        <f t="shared" si="14"/>
        <v>0</v>
      </c>
      <c r="AI42" s="21"/>
      <c r="AK42" s="14">
        <f t="shared" si="1"/>
        <v>0</v>
      </c>
      <c r="AL42" s="14">
        <f t="shared" si="2"/>
        <v>0</v>
      </c>
      <c r="AM42" s="14">
        <f t="shared" si="3"/>
        <v>0</v>
      </c>
      <c r="AN42" s="14">
        <f t="shared" si="4"/>
        <v>0</v>
      </c>
      <c r="AO42" s="14">
        <f t="shared" si="5"/>
        <v>0</v>
      </c>
      <c r="AP42" s="14">
        <f t="shared" si="6"/>
        <v>0</v>
      </c>
      <c r="AQ42" s="16">
        <f t="shared" si="15"/>
        <v>0</v>
      </c>
      <c r="AR42">
        <f t="shared" si="16"/>
        <v>0</v>
      </c>
      <c r="AS42">
        <f t="shared" si="17"/>
        <v>0</v>
      </c>
      <c r="AT42">
        <f t="shared" si="18"/>
        <v>0</v>
      </c>
      <c r="AU42">
        <f t="shared" si="19"/>
        <v>0</v>
      </c>
      <c r="AV42" s="7">
        <f t="shared" si="20"/>
        <v>0</v>
      </c>
      <c r="AX42">
        <f t="shared" si="21"/>
        <v>0</v>
      </c>
      <c r="AY42" s="7">
        <f t="shared" si="22"/>
        <v>0</v>
      </c>
      <c r="BE42">
        <f t="shared" si="7"/>
        <v>0</v>
      </c>
      <c r="BF42">
        <f t="shared" si="8"/>
        <v>0</v>
      </c>
    </row>
    <row r="43" spans="1:58" x14ac:dyDescent="0.35">
      <c r="A43" t="s">
        <v>37</v>
      </c>
      <c r="B43" t="s">
        <v>24</v>
      </c>
      <c r="C43" t="s">
        <v>36</v>
      </c>
      <c r="D43">
        <v>13</v>
      </c>
      <c r="Q43" s="14">
        <f t="shared" si="9"/>
        <v>0</v>
      </c>
      <c r="R43" s="14">
        <f t="shared" si="10"/>
        <v>0</v>
      </c>
      <c r="S43">
        <f t="shared" si="11"/>
        <v>0</v>
      </c>
      <c r="V43" s="21"/>
      <c r="W43">
        <f t="shared" si="0"/>
        <v>0</v>
      </c>
      <c r="AD43" s="14">
        <f t="shared" si="12"/>
        <v>0</v>
      </c>
      <c r="AE43" s="14">
        <f t="shared" si="13"/>
        <v>0</v>
      </c>
      <c r="AF43">
        <f t="shared" si="14"/>
        <v>0</v>
      </c>
      <c r="AI43" s="21"/>
      <c r="AK43" s="14">
        <f t="shared" si="1"/>
        <v>0</v>
      </c>
      <c r="AL43" s="14">
        <f t="shared" si="2"/>
        <v>0</v>
      </c>
      <c r="AM43" s="14">
        <f t="shared" si="3"/>
        <v>0</v>
      </c>
      <c r="AN43" s="14">
        <f t="shared" si="4"/>
        <v>0</v>
      </c>
      <c r="AO43" s="14">
        <f t="shared" si="5"/>
        <v>0</v>
      </c>
      <c r="AP43" s="14">
        <f t="shared" si="6"/>
        <v>0</v>
      </c>
      <c r="AQ43" s="16">
        <f t="shared" si="15"/>
        <v>0</v>
      </c>
      <c r="AR43">
        <f t="shared" si="16"/>
        <v>0</v>
      </c>
      <c r="AS43">
        <f t="shared" si="17"/>
        <v>0</v>
      </c>
      <c r="AT43">
        <f t="shared" si="18"/>
        <v>0</v>
      </c>
      <c r="AU43">
        <f t="shared" si="19"/>
        <v>0</v>
      </c>
      <c r="AV43" s="7">
        <f t="shared" si="20"/>
        <v>0</v>
      </c>
      <c r="AX43">
        <f t="shared" si="21"/>
        <v>0</v>
      </c>
      <c r="AY43" s="7">
        <f t="shared" si="22"/>
        <v>0</v>
      </c>
      <c r="BE43">
        <f t="shared" si="7"/>
        <v>0</v>
      </c>
      <c r="BF43">
        <f t="shared" si="8"/>
        <v>0</v>
      </c>
    </row>
    <row r="44" spans="1:58" s="22" customFormat="1" x14ac:dyDescent="0.35">
      <c r="A44" s="22" t="s">
        <v>72</v>
      </c>
      <c r="B44" s="22" t="s">
        <v>73</v>
      </c>
      <c r="C44" s="22" t="s">
        <v>71</v>
      </c>
      <c r="D44" s="22">
        <v>13</v>
      </c>
      <c r="E44" s="22">
        <v>6</v>
      </c>
      <c r="F44" s="22">
        <f>E44</f>
        <v>6</v>
      </c>
      <c r="G44" s="22">
        <v>3</v>
      </c>
      <c r="H44" s="22">
        <f>G44</f>
        <v>3</v>
      </c>
      <c r="I44" s="22">
        <v>8</v>
      </c>
      <c r="J44" s="22">
        <f>I44</f>
        <v>8</v>
      </c>
      <c r="K44" s="22">
        <v>3</v>
      </c>
      <c r="M44" s="27">
        <f>T44*10/15</f>
        <v>9.3333333333333339</v>
      </c>
      <c r="N44" s="27">
        <f>M44</f>
        <v>9.3333333333333339</v>
      </c>
      <c r="O44" s="27">
        <f>U44*10/15</f>
        <v>8.6666666666666661</v>
      </c>
      <c r="P44" s="27">
        <f>O44</f>
        <v>8.6666666666666661</v>
      </c>
      <c r="Q44" s="23">
        <f t="shared" si="9"/>
        <v>6.333333333333333</v>
      </c>
      <c r="R44" s="23">
        <f t="shared" si="10"/>
        <v>5.833333333333333</v>
      </c>
      <c r="S44" s="22">
        <f t="shared" si="11"/>
        <v>1</v>
      </c>
      <c r="T44" s="22">
        <v>14</v>
      </c>
      <c r="U44" s="22">
        <v>13</v>
      </c>
      <c r="V44" s="25">
        <f t="shared" si="24"/>
        <v>27</v>
      </c>
      <c r="W44" s="22">
        <f t="shared" si="0"/>
        <v>1</v>
      </c>
      <c r="X44" s="22">
        <v>10</v>
      </c>
      <c r="Y44" s="22">
        <f>X44</f>
        <v>10</v>
      </c>
      <c r="Z44" s="22">
        <v>9</v>
      </c>
      <c r="AA44" s="22">
        <f>Z44</f>
        <v>9</v>
      </c>
      <c r="AB44" s="22">
        <v>10</v>
      </c>
      <c r="AC44" s="22">
        <f>AB44</f>
        <v>10</v>
      </c>
      <c r="AD44" s="23">
        <f t="shared" si="12"/>
        <v>9.6666666666666661</v>
      </c>
      <c r="AE44" s="23">
        <f t="shared" si="13"/>
        <v>9.6666666666666661</v>
      </c>
      <c r="AF44" s="22">
        <f t="shared" si="14"/>
        <v>1</v>
      </c>
      <c r="AG44" s="22">
        <v>15</v>
      </c>
      <c r="AH44" s="24">
        <v>7</v>
      </c>
      <c r="AI44" s="25">
        <f t="shared" si="25"/>
        <v>22</v>
      </c>
      <c r="AK44" s="23">
        <f t="shared" si="1"/>
        <v>0.6333333333333333</v>
      </c>
      <c r="AL44" s="23">
        <f t="shared" si="2"/>
        <v>0.58333333333333326</v>
      </c>
      <c r="AM44" s="23">
        <f t="shared" si="3"/>
        <v>2.7</v>
      </c>
      <c r="AN44" s="23">
        <f t="shared" si="4"/>
        <v>0.96666666666666656</v>
      </c>
      <c r="AO44" s="23">
        <f t="shared" si="5"/>
        <v>0.96666666666666656</v>
      </c>
      <c r="AP44" s="23">
        <f t="shared" si="6"/>
        <v>2.2000000000000002</v>
      </c>
      <c r="AQ44" s="26">
        <f t="shared" si="15"/>
        <v>8.0500000000000007</v>
      </c>
      <c r="AR44" s="22">
        <f t="shared" si="16"/>
        <v>1</v>
      </c>
      <c r="AS44" s="22">
        <f t="shared" si="17"/>
        <v>1</v>
      </c>
      <c r="AT44" s="22">
        <f t="shared" si="18"/>
        <v>1</v>
      </c>
      <c r="AU44" s="22">
        <f t="shared" si="19"/>
        <v>1</v>
      </c>
      <c r="AV44" s="25">
        <f t="shared" si="20"/>
        <v>4</v>
      </c>
      <c r="AX44" s="22">
        <f t="shared" si="21"/>
        <v>8.0500000000000007</v>
      </c>
      <c r="AY44" s="25">
        <f t="shared" si="22"/>
        <v>8.1040268456375841</v>
      </c>
      <c r="BA44" s="22">
        <v>8</v>
      </c>
      <c r="BE44">
        <f t="shared" si="7"/>
        <v>1</v>
      </c>
      <c r="BF44">
        <f t="shared" si="8"/>
        <v>1</v>
      </c>
    </row>
    <row r="45" spans="1:58" x14ac:dyDescent="0.35">
      <c r="A45" t="s">
        <v>473</v>
      </c>
      <c r="B45" t="s">
        <v>474</v>
      </c>
      <c r="C45" t="s">
        <v>472</v>
      </c>
      <c r="D45">
        <v>3</v>
      </c>
      <c r="Q45" s="14">
        <f t="shared" si="9"/>
        <v>0</v>
      </c>
      <c r="R45" s="14">
        <f t="shared" si="10"/>
        <v>0</v>
      </c>
      <c r="S45">
        <f t="shared" si="11"/>
        <v>0</v>
      </c>
      <c r="V45" s="21"/>
      <c r="W45">
        <f t="shared" si="0"/>
        <v>0</v>
      </c>
      <c r="AD45" s="14">
        <f t="shared" si="12"/>
        <v>0</v>
      </c>
      <c r="AE45" s="14">
        <f t="shared" si="13"/>
        <v>0</v>
      </c>
      <c r="AF45">
        <f t="shared" si="14"/>
        <v>0</v>
      </c>
      <c r="AI45" s="21"/>
      <c r="AK45" s="14">
        <f t="shared" si="1"/>
        <v>0</v>
      </c>
      <c r="AL45" s="14">
        <f t="shared" si="2"/>
        <v>0</v>
      </c>
      <c r="AM45" s="14">
        <f t="shared" si="3"/>
        <v>0</v>
      </c>
      <c r="AN45" s="14">
        <f t="shared" si="4"/>
        <v>0</v>
      </c>
      <c r="AO45" s="14">
        <f t="shared" si="5"/>
        <v>0</v>
      </c>
      <c r="AP45" s="14">
        <f t="shared" si="6"/>
        <v>0</v>
      </c>
      <c r="AQ45" s="16">
        <f t="shared" si="15"/>
        <v>0</v>
      </c>
      <c r="AR45">
        <f t="shared" si="16"/>
        <v>0</v>
      </c>
      <c r="AS45">
        <f t="shared" si="17"/>
        <v>0</v>
      </c>
      <c r="AT45">
        <f t="shared" si="18"/>
        <v>0</v>
      </c>
      <c r="AU45">
        <f t="shared" si="19"/>
        <v>0</v>
      </c>
      <c r="AV45" s="7">
        <f t="shared" si="20"/>
        <v>0</v>
      </c>
      <c r="AX45">
        <f t="shared" si="21"/>
        <v>0</v>
      </c>
      <c r="AY45" s="7">
        <f t="shared" si="22"/>
        <v>0</v>
      </c>
      <c r="BE45">
        <f t="shared" si="7"/>
        <v>0</v>
      </c>
      <c r="BF45">
        <f t="shared" si="8"/>
        <v>0</v>
      </c>
    </row>
    <row r="46" spans="1:58" x14ac:dyDescent="0.35">
      <c r="A46" t="s">
        <v>651</v>
      </c>
      <c r="B46" t="s">
        <v>17</v>
      </c>
      <c r="C46" t="s">
        <v>650</v>
      </c>
      <c r="D46">
        <v>3</v>
      </c>
      <c r="Q46" s="14">
        <f t="shared" si="9"/>
        <v>0</v>
      </c>
      <c r="R46" s="14">
        <f t="shared" si="10"/>
        <v>0</v>
      </c>
      <c r="S46">
        <f t="shared" si="11"/>
        <v>0</v>
      </c>
      <c r="V46" s="21"/>
      <c r="W46">
        <f t="shared" si="0"/>
        <v>0</v>
      </c>
      <c r="AD46" s="14">
        <f t="shared" si="12"/>
        <v>0</v>
      </c>
      <c r="AE46" s="14">
        <f t="shared" si="13"/>
        <v>0</v>
      </c>
      <c r="AF46">
        <f t="shared" si="14"/>
        <v>0</v>
      </c>
      <c r="AI46" s="21"/>
      <c r="AK46" s="14">
        <f t="shared" si="1"/>
        <v>0</v>
      </c>
      <c r="AL46" s="14">
        <f t="shared" si="2"/>
        <v>0</v>
      </c>
      <c r="AM46" s="14">
        <f t="shared" si="3"/>
        <v>0</v>
      </c>
      <c r="AN46" s="14">
        <f t="shared" si="4"/>
        <v>0</v>
      </c>
      <c r="AO46" s="14">
        <f t="shared" si="5"/>
        <v>0</v>
      </c>
      <c r="AP46" s="14">
        <f t="shared" si="6"/>
        <v>0</v>
      </c>
      <c r="AQ46" s="16">
        <f t="shared" si="15"/>
        <v>0</v>
      </c>
      <c r="AR46">
        <f t="shared" si="16"/>
        <v>0</v>
      </c>
      <c r="AS46">
        <f t="shared" si="17"/>
        <v>0</v>
      </c>
      <c r="AT46">
        <f t="shared" si="18"/>
        <v>0</v>
      </c>
      <c r="AU46">
        <f t="shared" si="19"/>
        <v>0</v>
      </c>
      <c r="AV46" s="7">
        <f t="shared" si="20"/>
        <v>0</v>
      </c>
      <c r="AX46">
        <f t="shared" si="21"/>
        <v>0</v>
      </c>
      <c r="AY46" s="7">
        <f t="shared" si="22"/>
        <v>0</v>
      </c>
      <c r="BE46">
        <f t="shared" si="7"/>
        <v>0</v>
      </c>
      <c r="BF46">
        <f t="shared" si="8"/>
        <v>0</v>
      </c>
    </row>
    <row r="47" spans="1:58" x14ac:dyDescent="0.35">
      <c r="A47" t="s">
        <v>121</v>
      </c>
      <c r="B47" t="s">
        <v>17</v>
      </c>
      <c r="C47" t="s">
        <v>120</v>
      </c>
      <c r="D47">
        <v>11</v>
      </c>
      <c r="Q47" s="14">
        <f t="shared" si="9"/>
        <v>0</v>
      </c>
      <c r="R47" s="14">
        <f t="shared" si="10"/>
        <v>0</v>
      </c>
      <c r="S47">
        <f t="shared" si="11"/>
        <v>0</v>
      </c>
      <c r="V47" s="21"/>
      <c r="W47">
        <f t="shared" si="0"/>
        <v>0</v>
      </c>
      <c r="AD47" s="14">
        <f t="shared" si="12"/>
        <v>0</v>
      </c>
      <c r="AE47" s="14">
        <f t="shared" si="13"/>
        <v>0</v>
      </c>
      <c r="AF47">
        <f t="shared" si="14"/>
        <v>0</v>
      </c>
      <c r="AI47" s="21"/>
      <c r="AK47" s="14">
        <f t="shared" si="1"/>
        <v>0</v>
      </c>
      <c r="AL47" s="14">
        <f t="shared" si="2"/>
        <v>0</v>
      </c>
      <c r="AM47" s="14">
        <f t="shared" si="3"/>
        <v>0</v>
      </c>
      <c r="AN47" s="14">
        <f t="shared" si="4"/>
        <v>0</v>
      </c>
      <c r="AO47" s="14">
        <f t="shared" si="5"/>
        <v>0</v>
      </c>
      <c r="AP47" s="14">
        <f t="shared" si="6"/>
        <v>0</v>
      </c>
      <c r="AQ47" s="16">
        <f t="shared" si="15"/>
        <v>0</v>
      </c>
      <c r="AR47">
        <f t="shared" si="16"/>
        <v>0</v>
      </c>
      <c r="AS47">
        <f t="shared" si="17"/>
        <v>0</v>
      </c>
      <c r="AT47">
        <f t="shared" si="18"/>
        <v>0</v>
      </c>
      <c r="AU47">
        <f t="shared" si="19"/>
        <v>0</v>
      </c>
      <c r="AV47" s="7">
        <f t="shared" si="20"/>
        <v>0</v>
      </c>
      <c r="AX47">
        <f t="shared" si="21"/>
        <v>0</v>
      </c>
      <c r="AY47" s="7">
        <f t="shared" si="22"/>
        <v>0</v>
      </c>
      <c r="BE47">
        <f t="shared" si="7"/>
        <v>0</v>
      </c>
      <c r="BF47">
        <f t="shared" si="8"/>
        <v>0</v>
      </c>
    </row>
    <row r="48" spans="1:58" x14ac:dyDescent="0.35">
      <c r="A48" t="s">
        <v>455</v>
      </c>
      <c r="B48" t="s">
        <v>17</v>
      </c>
      <c r="C48" t="s">
        <v>454</v>
      </c>
      <c r="D48">
        <v>3</v>
      </c>
      <c r="Q48" s="14">
        <f t="shared" si="9"/>
        <v>0</v>
      </c>
      <c r="R48" s="14">
        <f t="shared" si="10"/>
        <v>0</v>
      </c>
      <c r="S48">
        <f t="shared" si="11"/>
        <v>0</v>
      </c>
      <c r="V48" s="21"/>
      <c r="W48">
        <f t="shared" si="0"/>
        <v>0</v>
      </c>
      <c r="AD48" s="14">
        <f t="shared" si="12"/>
        <v>0</v>
      </c>
      <c r="AE48" s="14">
        <f t="shared" si="13"/>
        <v>0</v>
      </c>
      <c r="AF48">
        <f t="shared" si="14"/>
        <v>0</v>
      </c>
      <c r="AI48" s="21"/>
      <c r="AK48" s="14">
        <f t="shared" si="1"/>
        <v>0</v>
      </c>
      <c r="AL48" s="14">
        <f t="shared" si="2"/>
        <v>0</v>
      </c>
      <c r="AM48" s="14">
        <f t="shared" si="3"/>
        <v>0</v>
      </c>
      <c r="AN48" s="14">
        <f t="shared" si="4"/>
        <v>0</v>
      </c>
      <c r="AO48" s="14">
        <f t="shared" si="5"/>
        <v>0</v>
      </c>
      <c r="AP48" s="14">
        <f t="shared" si="6"/>
        <v>0</v>
      </c>
      <c r="AQ48" s="16">
        <f t="shared" si="15"/>
        <v>0</v>
      </c>
      <c r="AR48">
        <f t="shared" si="16"/>
        <v>0</v>
      </c>
      <c r="AS48">
        <f t="shared" si="17"/>
        <v>0</v>
      </c>
      <c r="AT48">
        <f t="shared" si="18"/>
        <v>0</v>
      </c>
      <c r="AU48">
        <f t="shared" si="19"/>
        <v>0</v>
      </c>
      <c r="AV48" s="7">
        <f t="shared" si="20"/>
        <v>0</v>
      </c>
      <c r="AX48">
        <f t="shared" si="21"/>
        <v>0</v>
      </c>
      <c r="AY48" s="7">
        <f t="shared" si="22"/>
        <v>0</v>
      </c>
      <c r="BE48">
        <f t="shared" si="7"/>
        <v>0</v>
      </c>
      <c r="BF48">
        <f t="shared" si="8"/>
        <v>0</v>
      </c>
    </row>
    <row r="49" spans="1:58" x14ac:dyDescent="0.35">
      <c r="A49" t="s">
        <v>383</v>
      </c>
      <c r="B49" t="s">
        <v>137</v>
      </c>
      <c r="C49" t="s">
        <v>382</v>
      </c>
      <c r="D49">
        <v>3</v>
      </c>
      <c r="Q49" s="14">
        <f t="shared" si="9"/>
        <v>0</v>
      </c>
      <c r="R49" s="14">
        <f t="shared" si="10"/>
        <v>0</v>
      </c>
      <c r="S49">
        <f t="shared" si="11"/>
        <v>0</v>
      </c>
      <c r="V49" s="21"/>
      <c r="W49">
        <f t="shared" si="0"/>
        <v>0</v>
      </c>
      <c r="AD49" s="14">
        <f t="shared" si="12"/>
        <v>0</v>
      </c>
      <c r="AE49" s="14">
        <f t="shared" si="13"/>
        <v>0</v>
      </c>
      <c r="AF49">
        <f t="shared" si="14"/>
        <v>0</v>
      </c>
      <c r="AI49" s="21"/>
      <c r="AK49" s="14">
        <f t="shared" si="1"/>
        <v>0</v>
      </c>
      <c r="AL49" s="14">
        <f t="shared" si="2"/>
        <v>0</v>
      </c>
      <c r="AM49" s="14">
        <f t="shared" si="3"/>
        <v>0</v>
      </c>
      <c r="AN49" s="14">
        <f t="shared" si="4"/>
        <v>0</v>
      </c>
      <c r="AO49" s="14">
        <f t="shared" si="5"/>
        <v>0</v>
      </c>
      <c r="AP49" s="14">
        <f t="shared" si="6"/>
        <v>0</v>
      </c>
      <c r="AQ49" s="16">
        <f t="shared" si="15"/>
        <v>0</v>
      </c>
      <c r="AR49">
        <f t="shared" si="16"/>
        <v>0</v>
      </c>
      <c r="AS49">
        <f t="shared" si="17"/>
        <v>0</v>
      </c>
      <c r="AT49">
        <f t="shared" si="18"/>
        <v>0</v>
      </c>
      <c r="AU49">
        <f t="shared" si="19"/>
        <v>0</v>
      </c>
      <c r="AV49" s="7">
        <f t="shared" si="20"/>
        <v>0</v>
      </c>
      <c r="AX49">
        <f t="shared" si="21"/>
        <v>0</v>
      </c>
      <c r="AY49" s="7">
        <f t="shared" si="22"/>
        <v>0</v>
      </c>
      <c r="BE49">
        <f t="shared" si="7"/>
        <v>0</v>
      </c>
      <c r="BF49">
        <f t="shared" si="8"/>
        <v>0</v>
      </c>
    </row>
    <row r="50" spans="1:58" x14ac:dyDescent="0.35">
      <c r="A50" t="s">
        <v>284</v>
      </c>
      <c r="B50" t="s">
        <v>285</v>
      </c>
      <c r="C50" t="s">
        <v>283</v>
      </c>
      <c r="D50">
        <v>9</v>
      </c>
      <c r="Q50" s="14">
        <f t="shared" si="9"/>
        <v>0</v>
      </c>
      <c r="R50" s="14">
        <f t="shared" si="10"/>
        <v>0</v>
      </c>
      <c r="S50">
        <f t="shared" si="11"/>
        <v>0</v>
      </c>
      <c r="V50" s="21"/>
      <c r="W50">
        <f t="shared" si="0"/>
        <v>0</v>
      </c>
      <c r="AD50" s="14">
        <f t="shared" si="12"/>
        <v>0</v>
      </c>
      <c r="AE50" s="14">
        <f t="shared" si="13"/>
        <v>0</v>
      </c>
      <c r="AF50">
        <f t="shared" si="14"/>
        <v>0</v>
      </c>
      <c r="AI50" s="21"/>
      <c r="AK50" s="14">
        <f t="shared" si="1"/>
        <v>0</v>
      </c>
      <c r="AL50" s="14">
        <f t="shared" si="2"/>
        <v>0</v>
      </c>
      <c r="AM50" s="14">
        <f t="shared" si="3"/>
        <v>0</v>
      </c>
      <c r="AN50" s="14">
        <f t="shared" si="4"/>
        <v>0</v>
      </c>
      <c r="AO50" s="14">
        <f t="shared" si="5"/>
        <v>0</v>
      </c>
      <c r="AP50" s="14">
        <f t="shared" si="6"/>
        <v>0</v>
      </c>
      <c r="AQ50" s="16">
        <f t="shared" si="15"/>
        <v>0</v>
      </c>
      <c r="AR50">
        <f t="shared" si="16"/>
        <v>0</v>
      </c>
      <c r="AS50">
        <f t="shared" si="17"/>
        <v>0</v>
      </c>
      <c r="AT50">
        <f t="shared" si="18"/>
        <v>0</v>
      </c>
      <c r="AU50">
        <f t="shared" si="19"/>
        <v>0</v>
      </c>
      <c r="AV50" s="7">
        <f t="shared" si="20"/>
        <v>0</v>
      </c>
      <c r="AX50">
        <f t="shared" si="21"/>
        <v>0</v>
      </c>
      <c r="AY50" s="7">
        <f t="shared" si="22"/>
        <v>0</v>
      </c>
      <c r="BE50">
        <f t="shared" si="7"/>
        <v>0</v>
      </c>
      <c r="BF50">
        <f t="shared" si="8"/>
        <v>0</v>
      </c>
    </row>
    <row r="51" spans="1:58" x14ac:dyDescent="0.35">
      <c r="A51" t="s">
        <v>705</v>
      </c>
      <c r="B51" t="s">
        <v>178</v>
      </c>
      <c r="C51" t="s">
        <v>704</v>
      </c>
      <c r="D51">
        <v>9</v>
      </c>
      <c r="Q51" s="14">
        <f t="shared" si="9"/>
        <v>0</v>
      </c>
      <c r="R51" s="14">
        <f t="shared" si="10"/>
        <v>0</v>
      </c>
      <c r="S51">
        <f t="shared" si="11"/>
        <v>0</v>
      </c>
      <c r="V51" s="21"/>
      <c r="W51">
        <f t="shared" si="0"/>
        <v>0</v>
      </c>
      <c r="AD51" s="14">
        <f t="shared" si="12"/>
        <v>0</v>
      </c>
      <c r="AE51" s="14">
        <f t="shared" si="13"/>
        <v>0</v>
      </c>
      <c r="AF51">
        <f t="shared" si="14"/>
        <v>0</v>
      </c>
      <c r="AI51" s="21"/>
      <c r="AK51" s="14">
        <f t="shared" si="1"/>
        <v>0</v>
      </c>
      <c r="AL51" s="14">
        <f t="shared" si="2"/>
        <v>0</v>
      </c>
      <c r="AM51" s="14">
        <f t="shared" si="3"/>
        <v>0</v>
      </c>
      <c r="AN51" s="14">
        <f t="shared" si="4"/>
        <v>0</v>
      </c>
      <c r="AO51" s="14">
        <f t="shared" si="5"/>
        <v>0</v>
      </c>
      <c r="AP51" s="14">
        <f t="shared" si="6"/>
        <v>0</v>
      </c>
      <c r="AQ51" s="16">
        <f t="shared" si="15"/>
        <v>0</v>
      </c>
      <c r="AR51">
        <f t="shared" si="16"/>
        <v>0</v>
      </c>
      <c r="AS51">
        <f t="shared" si="17"/>
        <v>0</v>
      </c>
      <c r="AT51">
        <f t="shared" si="18"/>
        <v>0</v>
      </c>
      <c r="AU51">
        <f t="shared" si="19"/>
        <v>0</v>
      </c>
      <c r="AV51" s="7">
        <f t="shared" si="20"/>
        <v>0</v>
      </c>
      <c r="AX51">
        <f t="shared" si="21"/>
        <v>0</v>
      </c>
      <c r="AY51" s="7">
        <f t="shared" si="22"/>
        <v>0</v>
      </c>
      <c r="BE51">
        <f t="shared" si="7"/>
        <v>0</v>
      </c>
      <c r="BF51">
        <f t="shared" si="8"/>
        <v>0</v>
      </c>
    </row>
    <row r="52" spans="1:58" x14ac:dyDescent="0.35">
      <c r="A52" t="s">
        <v>163</v>
      </c>
      <c r="B52" t="s">
        <v>13</v>
      </c>
      <c r="C52" t="s">
        <v>162</v>
      </c>
      <c r="D52">
        <v>13</v>
      </c>
      <c r="Q52" s="14">
        <f t="shared" si="9"/>
        <v>0</v>
      </c>
      <c r="R52" s="14">
        <f t="shared" si="10"/>
        <v>0</v>
      </c>
      <c r="S52">
        <f t="shared" si="11"/>
        <v>0</v>
      </c>
      <c r="V52" s="21"/>
      <c r="W52">
        <f t="shared" si="0"/>
        <v>0</v>
      </c>
      <c r="AD52" s="14">
        <f t="shared" si="12"/>
        <v>0</v>
      </c>
      <c r="AE52" s="14">
        <f t="shared" si="13"/>
        <v>0</v>
      </c>
      <c r="AF52">
        <f t="shared" si="14"/>
        <v>0</v>
      </c>
      <c r="AI52" s="21"/>
      <c r="AK52" s="14">
        <f t="shared" si="1"/>
        <v>0</v>
      </c>
      <c r="AL52" s="14">
        <f t="shared" si="2"/>
        <v>0</v>
      </c>
      <c r="AM52" s="14">
        <f t="shared" si="3"/>
        <v>0</v>
      </c>
      <c r="AN52" s="14">
        <f t="shared" si="4"/>
        <v>0</v>
      </c>
      <c r="AO52" s="14">
        <f t="shared" si="5"/>
        <v>0</v>
      </c>
      <c r="AP52" s="14">
        <f t="shared" si="6"/>
        <v>0</v>
      </c>
      <c r="AQ52" s="16">
        <f t="shared" si="15"/>
        <v>0</v>
      </c>
      <c r="AR52">
        <f t="shared" si="16"/>
        <v>0</v>
      </c>
      <c r="AS52">
        <f t="shared" si="17"/>
        <v>0</v>
      </c>
      <c r="AT52">
        <f t="shared" si="18"/>
        <v>0</v>
      </c>
      <c r="AU52">
        <f t="shared" si="19"/>
        <v>0</v>
      </c>
      <c r="AV52" s="7">
        <f t="shared" si="20"/>
        <v>0</v>
      </c>
      <c r="AX52">
        <f t="shared" si="21"/>
        <v>0</v>
      </c>
      <c r="AY52" s="7">
        <f t="shared" si="22"/>
        <v>0</v>
      </c>
      <c r="BE52">
        <f t="shared" si="7"/>
        <v>0</v>
      </c>
      <c r="BF52">
        <f t="shared" si="8"/>
        <v>0</v>
      </c>
    </row>
    <row r="53" spans="1:58" x14ac:dyDescent="0.35">
      <c r="A53" t="s">
        <v>539</v>
      </c>
      <c r="B53" t="s">
        <v>178</v>
      </c>
      <c r="C53" t="s">
        <v>538</v>
      </c>
      <c r="D53">
        <v>3</v>
      </c>
      <c r="E53">
        <v>10</v>
      </c>
      <c r="F53">
        <f>E53</f>
        <v>10</v>
      </c>
      <c r="G53">
        <v>3</v>
      </c>
      <c r="H53">
        <f>G53</f>
        <v>3</v>
      </c>
      <c r="I53">
        <v>10</v>
      </c>
      <c r="J53">
        <f t="shared" ref="J53:J54" si="29">I53</f>
        <v>10</v>
      </c>
      <c r="K53">
        <v>9</v>
      </c>
      <c r="L53">
        <f>K53</f>
        <v>9</v>
      </c>
      <c r="M53">
        <v>9</v>
      </c>
      <c r="N53">
        <f t="shared" ref="N53:N54" si="30">M53</f>
        <v>9</v>
      </c>
      <c r="O53">
        <v>7</v>
      </c>
      <c r="P53">
        <f t="shared" ref="P53:P54" si="31">O53</f>
        <v>7</v>
      </c>
      <c r="Q53" s="14">
        <f t="shared" si="9"/>
        <v>8</v>
      </c>
      <c r="R53" s="14">
        <f t="shared" si="10"/>
        <v>8</v>
      </c>
      <c r="S53">
        <f t="shared" si="11"/>
        <v>1</v>
      </c>
      <c r="T53" s="20">
        <v>13</v>
      </c>
      <c r="U53" s="20">
        <v>11</v>
      </c>
      <c r="V53" s="21">
        <f t="shared" si="24"/>
        <v>24</v>
      </c>
      <c r="W53">
        <f t="shared" si="0"/>
        <v>1</v>
      </c>
      <c r="X53">
        <v>10</v>
      </c>
      <c r="Y53">
        <f t="shared" ref="Y53:Y54" si="32">X53</f>
        <v>10</v>
      </c>
      <c r="Z53">
        <v>10</v>
      </c>
      <c r="AA53">
        <f t="shared" ref="AA53:AA54" si="33">Z53</f>
        <v>10</v>
      </c>
      <c r="AB53">
        <v>9</v>
      </c>
      <c r="AC53">
        <f t="shared" ref="AC53:AC54" si="34">AB53</f>
        <v>9</v>
      </c>
      <c r="AD53" s="14">
        <f t="shared" si="12"/>
        <v>9.6666666666666661</v>
      </c>
      <c r="AE53" s="14">
        <f t="shared" si="13"/>
        <v>9.6666666666666661</v>
      </c>
      <c r="AF53">
        <f t="shared" si="14"/>
        <v>1</v>
      </c>
      <c r="AG53" s="20">
        <v>15</v>
      </c>
      <c r="AH53" s="15">
        <v>15</v>
      </c>
      <c r="AI53" s="21">
        <f t="shared" si="25"/>
        <v>30</v>
      </c>
      <c r="AK53" s="14">
        <f t="shared" si="1"/>
        <v>0.8</v>
      </c>
      <c r="AL53" s="14">
        <f t="shared" si="2"/>
        <v>0.8</v>
      </c>
      <c r="AM53" s="14">
        <f t="shared" si="3"/>
        <v>2.4</v>
      </c>
      <c r="AN53" s="14">
        <f t="shared" si="4"/>
        <v>0.96666666666666656</v>
      </c>
      <c r="AO53" s="14">
        <f t="shared" si="5"/>
        <v>0.96666666666666656</v>
      </c>
      <c r="AP53" s="14">
        <f t="shared" si="6"/>
        <v>3</v>
      </c>
      <c r="AQ53" s="16">
        <f t="shared" si="15"/>
        <v>8.9333333333333336</v>
      </c>
      <c r="AR53">
        <f t="shared" si="16"/>
        <v>1</v>
      </c>
      <c r="AS53">
        <f t="shared" si="17"/>
        <v>1</v>
      </c>
      <c r="AT53">
        <f t="shared" si="18"/>
        <v>1</v>
      </c>
      <c r="AU53">
        <f t="shared" si="19"/>
        <v>1</v>
      </c>
      <c r="AV53" s="7">
        <f t="shared" si="20"/>
        <v>4</v>
      </c>
      <c r="AX53">
        <f t="shared" si="21"/>
        <v>8.9333333333333336</v>
      </c>
      <c r="AY53" s="16">
        <f t="shared" si="22"/>
        <v>8.9932885906040276</v>
      </c>
      <c r="AZ53">
        <v>9</v>
      </c>
      <c r="BE53">
        <f t="shared" si="7"/>
        <v>1</v>
      </c>
      <c r="BF53">
        <f t="shared" si="8"/>
        <v>1</v>
      </c>
    </row>
    <row r="54" spans="1:58" x14ac:dyDescent="0.35">
      <c r="A54" t="s">
        <v>536</v>
      </c>
      <c r="B54" t="s">
        <v>537</v>
      </c>
      <c r="C54" t="s">
        <v>535</v>
      </c>
      <c r="D54">
        <v>3</v>
      </c>
      <c r="E54">
        <v>9</v>
      </c>
      <c r="F54">
        <f>E54</f>
        <v>9</v>
      </c>
      <c r="G54">
        <v>10</v>
      </c>
      <c r="H54">
        <f>G54</f>
        <v>10</v>
      </c>
      <c r="I54">
        <v>9</v>
      </c>
      <c r="J54">
        <f t="shared" si="29"/>
        <v>9</v>
      </c>
      <c r="K54">
        <v>10</v>
      </c>
      <c r="L54">
        <f>K54</f>
        <v>10</v>
      </c>
      <c r="M54">
        <v>10</v>
      </c>
      <c r="N54">
        <f t="shared" si="30"/>
        <v>10</v>
      </c>
      <c r="O54">
        <v>9</v>
      </c>
      <c r="P54">
        <f t="shared" si="31"/>
        <v>9</v>
      </c>
      <c r="Q54" s="14">
        <f t="shared" si="9"/>
        <v>9.5</v>
      </c>
      <c r="R54" s="14">
        <f t="shared" si="10"/>
        <v>9.5</v>
      </c>
      <c r="S54">
        <f t="shared" si="11"/>
        <v>1</v>
      </c>
      <c r="T54" s="20">
        <v>14</v>
      </c>
      <c r="U54" s="20">
        <v>14</v>
      </c>
      <c r="V54" s="21">
        <f t="shared" si="24"/>
        <v>28</v>
      </c>
      <c r="W54">
        <f t="shared" si="0"/>
        <v>1</v>
      </c>
      <c r="X54">
        <v>10</v>
      </c>
      <c r="Y54">
        <f t="shared" si="32"/>
        <v>10</v>
      </c>
      <c r="Z54">
        <v>10</v>
      </c>
      <c r="AA54">
        <f t="shared" si="33"/>
        <v>10</v>
      </c>
      <c r="AB54">
        <v>8</v>
      </c>
      <c r="AC54">
        <f t="shared" si="34"/>
        <v>8</v>
      </c>
      <c r="AD54" s="14">
        <f t="shared" si="12"/>
        <v>9.3333333333333339</v>
      </c>
      <c r="AE54" s="14">
        <f t="shared" si="13"/>
        <v>9.3333333333333339</v>
      </c>
      <c r="AF54">
        <f t="shared" si="14"/>
        <v>1</v>
      </c>
      <c r="AG54" s="20">
        <v>15</v>
      </c>
      <c r="AH54" s="15">
        <v>15</v>
      </c>
      <c r="AI54" s="21">
        <f t="shared" si="25"/>
        <v>30</v>
      </c>
      <c r="AK54" s="14">
        <f t="shared" si="1"/>
        <v>0.95</v>
      </c>
      <c r="AL54" s="14">
        <f t="shared" si="2"/>
        <v>0.95</v>
      </c>
      <c r="AM54" s="14">
        <f t="shared" si="3"/>
        <v>2.8</v>
      </c>
      <c r="AN54" s="14">
        <f t="shared" si="4"/>
        <v>0.93333333333333335</v>
      </c>
      <c r="AO54" s="14">
        <f t="shared" si="5"/>
        <v>0.93333333333333335</v>
      </c>
      <c r="AP54" s="14">
        <f t="shared" si="6"/>
        <v>3</v>
      </c>
      <c r="AQ54" s="16">
        <f t="shared" si="15"/>
        <v>9.5666666666666664</v>
      </c>
      <c r="AR54">
        <f t="shared" si="16"/>
        <v>1</v>
      </c>
      <c r="AS54">
        <f t="shared" si="17"/>
        <v>1</v>
      </c>
      <c r="AT54">
        <f t="shared" si="18"/>
        <v>1</v>
      </c>
      <c r="AU54">
        <f t="shared" si="19"/>
        <v>1</v>
      </c>
      <c r="AV54" s="7">
        <f t="shared" si="20"/>
        <v>4</v>
      </c>
      <c r="AX54">
        <f t="shared" si="21"/>
        <v>9.5666666666666664</v>
      </c>
      <c r="AY54" s="16">
        <f t="shared" si="22"/>
        <v>9.6308724832214754</v>
      </c>
      <c r="AZ54">
        <v>10</v>
      </c>
      <c r="BE54">
        <f t="shared" si="7"/>
        <v>1</v>
      </c>
      <c r="BF54">
        <f t="shared" si="8"/>
        <v>1</v>
      </c>
    </row>
    <row r="55" spans="1:58" x14ac:dyDescent="0.35">
      <c r="A55" t="s">
        <v>322</v>
      </c>
      <c r="B55" t="s">
        <v>137</v>
      </c>
      <c r="C55" t="s">
        <v>321</v>
      </c>
      <c r="D55">
        <v>5</v>
      </c>
      <c r="Q55" s="14">
        <f t="shared" si="9"/>
        <v>0</v>
      </c>
      <c r="R55" s="14">
        <f t="shared" si="10"/>
        <v>0</v>
      </c>
      <c r="S55">
        <f t="shared" si="11"/>
        <v>0</v>
      </c>
      <c r="V55" s="21"/>
      <c r="W55">
        <f t="shared" si="0"/>
        <v>0</v>
      </c>
      <c r="AD55" s="14">
        <f t="shared" si="12"/>
        <v>0</v>
      </c>
      <c r="AE55" s="14">
        <f t="shared" si="13"/>
        <v>0</v>
      </c>
      <c r="AF55">
        <f t="shared" si="14"/>
        <v>0</v>
      </c>
      <c r="AI55" s="21"/>
      <c r="AK55" s="14">
        <f t="shared" si="1"/>
        <v>0</v>
      </c>
      <c r="AL55" s="14">
        <f t="shared" si="2"/>
        <v>0</v>
      </c>
      <c r="AM55" s="14">
        <f t="shared" si="3"/>
        <v>0</v>
      </c>
      <c r="AN55" s="14">
        <f t="shared" si="4"/>
        <v>0</v>
      </c>
      <c r="AO55" s="14">
        <f t="shared" si="5"/>
        <v>0</v>
      </c>
      <c r="AP55" s="14">
        <f t="shared" si="6"/>
        <v>0</v>
      </c>
      <c r="AQ55" s="16">
        <f t="shared" si="15"/>
        <v>0</v>
      </c>
      <c r="AR55">
        <f t="shared" si="16"/>
        <v>0</v>
      </c>
      <c r="AS55">
        <f t="shared" si="17"/>
        <v>0</v>
      </c>
      <c r="AT55">
        <f t="shared" si="18"/>
        <v>0</v>
      </c>
      <c r="AU55">
        <f t="shared" si="19"/>
        <v>0</v>
      </c>
      <c r="AV55" s="7">
        <f t="shared" si="20"/>
        <v>0</v>
      </c>
      <c r="AX55">
        <f t="shared" si="21"/>
        <v>0</v>
      </c>
      <c r="AY55" s="7">
        <f t="shared" si="22"/>
        <v>0</v>
      </c>
      <c r="BE55">
        <f t="shared" si="7"/>
        <v>0</v>
      </c>
      <c r="BF55">
        <f t="shared" si="8"/>
        <v>0</v>
      </c>
    </row>
    <row r="56" spans="1:58" x14ac:dyDescent="0.35">
      <c r="A56" t="s">
        <v>491</v>
      </c>
      <c r="B56" t="s">
        <v>21</v>
      </c>
      <c r="C56" t="s">
        <v>490</v>
      </c>
      <c r="D56">
        <v>3</v>
      </c>
      <c r="Q56" s="14">
        <f t="shared" si="9"/>
        <v>0</v>
      </c>
      <c r="R56" s="14">
        <f t="shared" si="10"/>
        <v>0</v>
      </c>
      <c r="S56">
        <f t="shared" si="11"/>
        <v>0</v>
      </c>
      <c r="V56" s="21"/>
      <c r="W56">
        <f t="shared" si="0"/>
        <v>0</v>
      </c>
      <c r="AD56" s="14">
        <f t="shared" si="12"/>
        <v>0</v>
      </c>
      <c r="AE56" s="14">
        <f t="shared" si="13"/>
        <v>0</v>
      </c>
      <c r="AF56">
        <f t="shared" si="14"/>
        <v>0</v>
      </c>
      <c r="AI56" s="21"/>
      <c r="AK56" s="14">
        <f t="shared" si="1"/>
        <v>0</v>
      </c>
      <c r="AL56" s="14">
        <f t="shared" si="2"/>
        <v>0</v>
      </c>
      <c r="AM56" s="14">
        <f t="shared" si="3"/>
        <v>0</v>
      </c>
      <c r="AN56" s="14">
        <f t="shared" si="4"/>
        <v>0</v>
      </c>
      <c r="AO56" s="14">
        <f t="shared" si="5"/>
        <v>0</v>
      </c>
      <c r="AP56" s="14">
        <f t="shared" si="6"/>
        <v>0</v>
      </c>
      <c r="AQ56" s="16">
        <f t="shared" si="15"/>
        <v>0</v>
      </c>
      <c r="AR56">
        <f t="shared" si="16"/>
        <v>0</v>
      </c>
      <c r="AS56">
        <f t="shared" si="17"/>
        <v>0</v>
      </c>
      <c r="AT56">
        <f t="shared" si="18"/>
        <v>0</v>
      </c>
      <c r="AU56">
        <f t="shared" si="19"/>
        <v>0</v>
      </c>
      <c r="AV56" s="7">
        <f t="shared" si="20"/>
        <v>0</v>
      </c>
      <c r="AX56">
        <f t="shared" si="21"/>
        <v>0</v>
      </c>
      <c r="AY56" s="7">
        <f t="shared" si="22"/>
        <v>0</v>
      </c>
      <c r="BE56">
        <f t="shared" si="7"/>
        <v>0</v>
      </c>
      <c r="BF56">
        <f t="shared" si="8"/>
        <v>0</v>
      </c>
    </row>
    <row r="57" spans="1:58" x14ac:dyDescent="0.35">
      <c r="A57" t="s">
        <v>165</v>
      </c>
      <c r="B57" t="s">
        <v>97</v>
      </c>
      <c r="C57" t="s">
        <v>164</v>
      </c>
      <c r="D57">
        <v>11</v>
      </c>
      <c r="G57">
        <v>2</v>
      </c>
      <c r="H57">
        <f>G57</f>
        <v>2</v>
      </c>
      <c r="I57">
        <v>4</v>
      </c>
      <c r="J57">
        <f>I57</f>
        <v>4</v>
      </c>
      <c r="K57">
        <v>4</v>
      </c>
      <c r="L57">
        <f>K57</f>
        <v>4</v>
      </c>
      <c r="M57">
        <v>10</v>
      </c>
      <c r="N57">
        <f t="shared" ref="N57" si="35">M57</f>
        <v>10</v>
      </c>
      <c r="O57">
        <v>10</v>
      </c>
      <c r="P57">
        <f>O57</f>
        <v>10</v>
      </c>
      <c r="Q57" s="14">
        <f t="shared" si="9"/>
        <v>5</v>
      </c>
      <c r="R57" s="14">
        <f t="shared" si="10"/>
        <v>5</v>
      </c>
      <c r="S57">
        <f t="shared" si="11"/>
        <v>1</v>
      </c>
      <c r="T57" s="20">
        <v>14</v>
      </c>
      <c r="U57" s="20">
        <v>14</v>
      </c>
      <c r="V57" s="21">
        <f t="shared" si="24"/>
        <v>28</v>
      </c>
      <c r="W57">
        <f t="shared" si="0"/>
        <v>1</v>
      </c>
      <c r="X57">
        <v>8</v>
      </c>
      <c r="Y57">
        <f>X57</f>
        <v>8</v>
      </c>
      <c r="Z57">
        <v>10</v>
      </c>
      <c r="AA57">
        <f t="shared" ref="AA57:AA58" si="36">Z57</f>
        <v>10</v>
      </c>
      <c r="AB57">
        <v>4</v>
      </c>
      <c r="AC57">
        <f>AB57</f>
        <v>4</v>
      </c>
      <c r="AD57" s="14">
        <f t="shared" si="12"/>
        <v>7.333333333333333</v>
      </c>
      <c r="AE57" s="14">
        <f t="shared" si="13"/>
        <v>7.333333333333333</v>
      </c>
      <c r="AF57">
        <f t="shared" si="14"/>
        <v>1</v>
      </c>
      <c r="AG57" s="20">
        <v>12</v>
      </c>
      <c r="AH57" s="15">
        <v>14</v>
      </c>
      <c r="AI57" s="21">
        <f t="shared" si="25"/>
        <v>26</v>
      </c>
      <c r="AK57" s="14">
        <f t="shared" si="1"/>
        <v>0.5</v>
      </c>
      <c r="AL57" s="14">
        <f t="shared" si="2"/>
        <v>0.5</v>
      </c>
      <c r="AM57" s="14">
        <f t="shared" si="3"/>
        <v>2.8</v>
      </c>
      <c r="AN57" s="14">
        <f t="shared" si="4"/>
        <v>0.73333333333333328</v>
      </c>
      <c r="AO57" s="14">
        <f t="shared" si="5"/>
        <v>0.73333333333333328</v>
      </c>
      <c r="AP57" s="14">
        <f t="shared" si="6"/>
        <v>2.6</v>
      </c>
      <c r="AQ57" s="16">
        <f t="shared" si="15"/>
        <v>7.8666666666666671</v>
      </c>
      <c r="AR57">
        <f t="shared" si="16"/>
        <v>1</v>
      </c>
      <c r="AS57">
        <f t="shared" si="17"/>
        <v>1</v>
      </c>
      <c r="AT57">
        <f t="shared" si="18"/>
        <v>1</v>
      </c>
      <c r="AU57">
        <f t="shared" si="19"/>
        <v>1</v>
      </c>
      <c r="AV57" s="7">
        <f t="shared" si="20"/>
        <v>4</v>
      </c>
      <c r="AX57">
        <f t="shared" si="21"/>
        <v>7.8666666666666671</v>
      </c>
      <c r="AY57" s="16">
        <f t="shared" si="22"/>
        <v>7.9194630872483227</v>
      </c>
      <c r="AZ57">
        <v>8</v>
      </c>
      <c r="BE57">
        <f t="shared" si="7"/>
        <v>1</v>
      </c>
      <c r="BF57">
        <f t="shared" si="8"/>
        <v>1</v>
      </c>
    </row>
    <row r="58" spans="1:58" x14ac:dyDescent="0.35">
      <c r="A58" t="s">
        <v>445</v>
      </c>
      <c r="B58" t="s">
        <v>446</v>
      </c>
      <c r="C58" t="s">
        <v>444</v>
      </c>
      <c r="D58">
        <v>3</v>
      </c>
      <c r="Q58" s="14">
        <f t="shared" si="9"/>
        <v>0</v>
      </c>
      <c r="R58" s="14">
        <f t="shared" si="10"/>
        <v>0</v>
      </c>
      <c r="S58">
        <f t="shared" si="11"/>
        <v>0</v>
      </c>
      <c r="V58" s="21"/>
      <c r="W58">
        <f t="shared" si="0"/>
        <v>0</v>
      </c>
      <c r="Z58">
        <v>7</v>
      </c>
      <c r="AA58">
        <f t="shared" si="36"/>
        <v>7</v>
      </c>
      <c r="AD58" s="14">
        <f t="shared" si="12"/>
        <v>2.3333333333333335</v>
      </c>
      <c r="AE58" s="14">
        <f t="shared" si="13"/>
        <v>2.3333333333333335</v>
      </c>
      <c r="AF58">
        <f t="shared" si="14"/>
        <v>0</v>
      </c>
      <c r="AI58" s="21"/>
      <c r="AK58" s="14">
        <f t="shared" si="1"/>
        <v>0</v>
      </c>
      <c r="AL58" s="14">
        <f t="shared" si="2"/>
        <v>0</v>
      </c>
      <c r="AM58" s="14">
        <f t="shared" si="3"/>
        <v>0</v>
      </c>
      <c r="AN58" s="14">
        <f t="shared" si="4"/>
        <v>0.23333333333333334</v>
      </c>
      <c r="AO58" s="14">
        <f t="shared" si="5"/>
        <v>0.23333333333333334</v>
      </c>
      <c r="AP58" s="14">
        <f t="shared" si="6"/>
        <v>0</v>
      </c>
      <c r="AQ58" s="16">
        <f t="shared" si="15"/>
        <v>0.46666666666666667</v>
      </c>
      <c r="AR58">
        <f t="shared" si="16"/>
        <v>0</v>
      </c>
      <c r="AS58">
        <f t="shared" si="17"/>
        <v>0</v>
      </c>
      <c r="AT58">
        <f t="shared" si="18"/>
        <v>0</v>
      </c>
      <c r="AU58">
        <f t="shared" si="19"/>
        <v>0</v>
      </c>
      <c r="AV58" s="7">
        <f t="shared" si="20"/>
        <v>0</v>
      </c>
      <c r="AX58">
        <f t="shared" si="21"/>
        <v>0</v>
      </c>
      <c r="AY58" s="7">
        <f t="shared" si="22"/>
        <v>0</v>
      </c>
      <c r="BE58">
        <f t="shared" si="7"/>
        <v>0</v>
      </c>
      <c r="BF58">
        <f t="shared" si="8"/>
        <v>0</v>
      </c>
    </row>
    <row r="59" spans="1:58" x14ac:dyDescent="0.35">
      <c r="A59" t="s">
        <v>207</v>
      </c>
      <c r="B59" t="s">
        <v>208</v>
      </c>
      <c r="C59" t="s">
        <v>206</v>
      </c>
      <c r="D59">
        <v>7</v>
      </c>
      <c r="Q59" s="14">
        <f t="shared" si="9"/>
        <v>0</v>
      </c>
      <c r="R59" s="14">
        <f t="shared" si="10"/>
        <v>0</v>
      </c>
      <c r="S59">
        <f t="shared" si="11"/>
        <v>0</v>
      </c>
      <c r="V59" s="21"/>
      <c r="W59">
        <f t="shared" si="0"/>
        <v>0</v>
      </c>
      <c r="AD59" s="14">
        <f t="shared" si="12"/>
        <v>0</v>
      </c>
      <c r="AE59" s="14">
        <f t="shared" si="13"/>
        <v>0</v>
      </c>
      <c r="AF59">
        <f t="shared" si="14"/>
        <v>0</v>
      </c>
      <c r="AI59" s="21"/>
      <c r="AK59" s="14">
        <f t="shared" si="1"/>
        <v>0</v>
      </c>
      <c r="AL59" s="14">
        <f t="shared" si="2"/>
        <v>0</v>
      </c>
      <c r="AM59" s="14">
        <f t="shared" si="3"/>
        <v>0</v>
      </c>
      <c r="AN59" s="14">
        <f t="shared" si="4"/>
        <v>0</v>
      </c>
      <c r="AO59" s="14">
        <f t="shared" si="5"/>
        <v>0</v>
      </c>
      <c r="AP59" s="14">
        <f t="shared" si="6"/>
        <v>0</v>
      </c>
      <c r="AQ59" s="16">
        <f t="shared" si="15"/>
        <v>0</v>
      </c>
      <c r="AR59">
        <f t="shared" si="16"/>
        <v>0</v>
      </c>
      <c r="AS59">
        <f t="shared" si="17"/>
        <v>0</v>
      </c>
      <c r="AT59">
        <f t="shared" si="18"/>
        <v>0</v>
      </c>
      <c r="AU59">
        <f t="shared" si="19"/>
        <v>0</v>
      </c>
      <c r="AV59" s="7">
        <f t="shared" si="20"/>
        <v>0</v>
      </c>
      <c r="AX59">
        <f t="shared" si="21"/>
        <v>0</v>
      </c>
      <c r="AY59" s="7">
        <f t="shared" si="22"/>
        <v>0</v>
      </c>
      <c r="BE59">
        <f t="shared" si="7"/>
        <v>0</v>
      </c>
      <c r="BF59">
        <f t="shared" si="8"/>
        <v>0</v>
      </c>
    </row>
    <row r="60" spans="1:58" x14ac:dyDescent="0.35">
      <c r="A60" t="s">
        <v>400</v>
      </c>
      <c r="B60" t="s">
        <v>401</v>
      </c>
      <c r="C60" t="s">
        <v>399</v>
      </c>
      <c r="D60">
        <v>3</v>
      </c>
      <c r="E60">
        <v>3</v>
      </c>
      <c r="F60">
        <f>E60</f>
        <v>3</v>
      </c>
      <c r="G60">
        <v>3</v>
      </c>
      <c r="H60">
        <f>G60</f>
        <v>3</v>
      </c>
      <c r="I60">
        <v>4</v>
      </c>
      <c r="J60">
        <f>I60</f>
        <v>4</v>
      </c>
      <c r="K60">
        <v>4</v>
      </c>
      <c r="L60">
        <f>K60</f>
        <v>4</v>
      </c>
      <c r="M60">
        <v>4</v>
      </c>
      <c r="N60">
        <f t="shared" ref="N60" si="37">M60</f>
        <v>4</v>
      </c>
      <c r="O60">
        <v>9</v>
      </c>
      <c r="P60">
        <f>O60</f>
        <v>9</v>
      </c>
      <c r="Q60" s="14">
        <f t="shared" si="9"/>
        <v>4.5</v>
      </c>
      <c r="R60" s="14">
        <f t="shared" si="10"/>
        <v>4.5</v>
      </c>
      <c r="S60">
        <f t="shared" si="11"/>
        <v>0</v>
      </c>
      <c r="T60" s="20">
        <v>6</v>
      </c>
      <c r="U60" s="20">
        <v>14</v>
      </c>
      <c r="V60" s="21">
        <f t="shared" si="24"/>
        <v>20</v>
      </c>
      <c r="W60">
        <f t="shared" si="0"/>
        <v>1</v>
      </c>
      <c r="X60">
        <v>10</v>
      </c>
      <c r="Y60">
        <f>X60</f>
        <v>10</v>
      </c>
      <c r="Z60">
        <v>8</v>
      </c>
      <c r="AA60">
        <f>Z60</f>
        <v>8</v>
      </c>
      <c r="AB60">
        <v>10</v>
      </c>
      <c r="AC60">
        <f>AB60</f>
        <v>10</v>
      </c>
      <c r="AD60" s="14">
        <f t="shared" si="12"/>
        <v>9.3333333333333339</v>
      </c>
      <c r="AE60" s="14">
        <f t="shared" si="13"/>
        <v>9.3333333333333339</v>
      </c>
      <c r="AF60">
        <f t="shared" si="14"/>
        <v>1</v>
      </c>
      <c r="AG60" s="20">
        <v>15</v>
      </c>
      <c r="AH60" s="15">
        <v>12</v>
      </c>
      <c r="AI60" s="21">
        <f t="shared" si="25"/>
        <v>27</v>
      </c>
      <c r="AK60" s="14">
        <f t="shared" si="1"/>
        <v>0.45</v>
      </c>
      <c r="AL60" s="14">
        <f t="shared" si="2"/>
        <v>0.45</v>
      </c>
      <c r="AM60" s="14">
        <f t="shared" si="3"/>
        <v>2</v>
      </c>
      <c r="AN60" s="14">
        <f t="shared" si="4"/>
        <v>0.93333333333333335</v>
      </c>
      <c r="AO60" s="14">
        <f t="shared" si="5"/>
        <v>0.93333333333333335</v>
      </c>
      <c r="AP60" s="14">
        <f t="shared" si="6"/>
        <v>2.7</v>
      </c>
      <c r="AQ60" s="16">
        <f t="shared" si="15"/>
        <v>7.4666666666666668</v>
      </c>
      <c r="AR60">
        <f t="shared" si="16"/>
        <v>0</v>
      </c>
      <c r="AS60">
        <f t="shared" si="17"/>
        <v>1</v>
      </c>
      <c r="AT60">
        <f t="shared" si="18"/>
        <v>1</v>
      </c>
      <c r="AU60">
        <f t="shared" si="19"/>
        <v>1</v>
      </c>
      <c r="AV60" s="7">
        <f t="shared" si="20"/>
        <v>3</v>
      </c>
      <c r="AX60">
        <f t="shared" si="21"/>
        <v>0</v>
      </c>
      <c r="AY60" s="7">
        <f t="shared" si="22"/>
        <v>0</v>
      </c>
      <c r="BE60">
        <f t="shared" si="7"/>
        <v>1</v>
      </c>
      <c r="BF60">
        <f t="shared" si="8"/>
        <v>0</v>
      </c>
    </row>
    <row r="61" spans="1:58" x14ac:dyDescent="0.35">
      <c r="A61" t="s">
        <v>699</v>
      </c>
      <c r="B61" t="s">
        <v>326</v>
      </c>
      <c r="C61" t="s">
        <v>698</v>
      </c>
      <c r="D61">
        <v>3</v>
      </c>
      <c r="Q61" s="14">
        <f t="shared" si="9"/>
        <v>0</v>
      </c>
      <c r="R61" s="14">
        <f t="shared" si="10"/>
        <v>0</v>
      </c>
      <c r="S61">
        <f t="shared" si="11"/>
        <v>0</v>
      </c>
      <c r="V61" s="21"/>
      <c r="W61">
        <f t="shared" si="0"/>
        <v>0</v>
      </c>
      <c r="AD61" s="14">
        <f t="shared" si="12"/>
        <v>0</v>
      </c>
      <c r="AE61" s="14">
        <f t="shared" si="13"/>
        <v>0</v>
      </c>
      <c r="AF61">
        <f t="shared" si="14"/>
        <v>0</v>
      </c>
      <c r="AI61" s="21"/>
      <c r="AK61" s="14">
        <f t="shared" si="1"/>
        <v>0</v>
      </c>
      <c r="AL61" s="14">
        <f t="shared" si="2"/>
        <v>0</v>
      </c>
      <c r="AM61" s="14">
        <f t="shared" si="3"/>
        <v>0</v>
      </c>
      <c r="AN61" s="14">
        <f t="shared" si="4"/>
        <v>0</v>
      </c>
      <c r="AO61" s="14">
        <f t="shared" si="5"/>
        <v>0</v>
      </c>
      <c r="AP61" s="14">
        <f t="shared" si="6"/>
        <v>0</v>
      </c>
      <c r="AQ61" s="16">
        <f t="shared" si="15"/>
        <v>0</v>
      </c>
      <c r="AR61">
        <f t="shared" si="16"/>
        <v>0</v>
      </c>
      <c r="AS61">
        <f t="shared" si="17"/>
        <v>0</v>
      </c>
      <c r="AT61">
        <f t="shared" si="18"/>
        <v>0</v>
      </c>
      <c r="AU61">
        <f t="shared" si="19"/>
        <v>0</v>
      </c>
      <c r="AV61" s="7">
        <f t="shared" si="20"/>
        <v>0</v>
      </c>
      <c r="AX61">
        <f t="shared" si="21"/>
        <v>0</v>
      </c>
      <c r="AY61" s="7">
        <f t="shared" si="22"/>
        <v>0</v>
      </c>
      <c r="BE61">
        <f t="shared" si="7"/>
        <v>0</v>
      </c>
      <c r="BF61">
        <f t="shared" si="8"/>
        <v>0</v>
      </c>
    </row>
    <row r="62" spans="1:58" x14ac:dyDescent="0.35">
      <c r="A62" t="s">
        <v>436</v>
      </c>
      <c r="B62" t="s">
        <v>311</v>
      </c>
      <c r="C62" t="s">
        <v>435</v>
      </c>
      <c r="D62">
        <v>5</v>
      </c>
      <c r="Q62" s="14">
        <f t="shared" si="9"/>
        <v>0</v>
      </c>
      <c r="R62" s="14">
        <f t="shared" si="10"/>
        <v>0</v>
      </c>
      <c r="S62">
        <f t="shared" si="11"/>
        <v>0</v>
      </c>
      <c r="V62" s="21"/>
      <c r="W62">
        <f t="shared" si="0"/>
        <v>0</v>
      </c>
      <c r="AD62" s="14">
        <f t="shared" si="12"/>
        <v>0</v>
      </c>
      <c r="AE62" s="14">
        <f t="shared" si="13"/>
        <v>0</v>
      </c>
      <c r="AF62">
        <f t="shared" si="14"/>
        <v>0</v>
      </c>
      <c r="AI62" s="21"/>
      <c r="AK62" s="14">
        <f t="shared" si="1"/>
        <v>0</v>
      </c>
      <c r="AL62" s="14">
        <f t="shared" si="2"/>
        <v>0</v>
      </c>
      <c r="AM62" s="14">
        <f t="shared" si="3"/>
        <v>0</v>
      </c>
      <c r="AN62" s="14">
        <f t="shared" si="4"/>
        <v>0</v>
      </c>
      <c r="AO62" s="14">
        <f t="shared" si="5"/>
        <v>0</v>
      </c>
      <c r="AP62" s="14">
        <f t="shared" si="6"/>
        <v>0</v>
      </c>
      <c r="AQ62" s="16">
        <f t="shared" si="15"/>
        <v>0</v>
      </c>
      <c r="AR62">
        <f t="shared" si="16"/>
        <v>0</v>
      </c>
      <c r="AS62">
        <f t="shared" si="17"/>
        <v>0</v>
      </c>
      <c r="AT62">
        <f t="shared" si="18"/>
        <v>0</v>
      </c>
      <c r="AU62">
        <f t="shared" si="19"/>
        <v>0</v>
      </c>
      <c r="AV62" s="7">
        <f t="shared" si="20"/>
        <v>0</v>
      </c>
      <c r="AX62">
        <f t="shared" si="21"/>
        <v>0</v>
      </c>
      <c r="AY62" s="7">
        <f t="shared" si="22"/>
        <v>0</v>
      </c>
      <c r="BE62">
        <f t="shared" si="7"/>
        <v>0</v>
      </c>
      <c r="BF62">
        <f t="shared" si="8"/>
        <v>0</v>
      </c>
    </row>
    <row r="63" spans="1:58" x14ac:dyDescent="0.35">
      <c r="A63" t="s">
        <v>197</v>
      </c>
      <c r="B63" t="s">
        <v>198</v>
      </c>
      <c r="C63" t="s">
        <v>196</v>
      </c>
      <c r="D63">
        <v>5</v>
      </c>
      <c r="E63">
        <v>1</v>
      </c>
      <c r="Q63" s="14">
        <f t="shared" si="9"/>
        <v>0.16666666666666666</v>
      </c>
      <c r="R63" s="14">
        <f t="shared" si="10"/>
        <v>0</v>
      </c>
      <c r="S63">
        <f t="shared" si="11"/>
        <v>0</v>
      </c>
      <c r="V63" s="21"/>
      <c r="W63">
        <f t="shared" si="0"/>
        <v>0</v>
      </c>
      <c r="AD63" s="14">
        <f t="shared" si="12"/>
        <v>0</v>
      </c>
      <c r="AE63" s="14">
        <f t="shared" si="13"/>
        <v>0</v>
      </c>
      <c r="AF63">
        <f t="shared" si="14"/>
        <v>0</v>
      </c>
      <c r="AI63" s="21"/>
      <c r="AK63" s="14">
        <f t="shared" si="1"/>
        <v>1.6666666666666666E-2</v>
      </c>
      <c r="AL63" s="14">
        <f t="shared" si="2"/>
        <v>0</v>
      </c>
      <c r="AM63" s="14">
        <f t="shared" si="3"/>
        <v>0</v>
      </c>
      <c r="AN63" s="14">
        <f t="shared" si="4"/>
        <v>0</v>
      </c>
      <c r="AO63" s="14">
        <f t="shared" si="5"/>
        <v>0</v>
      </c>
      <c r="AP63" s="14">
        <f t="shared" si="6"/>
        <v>0</v>
      </c>
      <c r="AQ63" s="16">
        <f t="shared" si="15"/>
        <v>1.6666666666666666E-2</v>
      </c>
      <c r="AR63">
        <f t="shared" si="16"/>
        <v>0</v>
      </c>
      <c r="AS63">
        <f t="shared" si="17"/>
        <v>0</v>
      </c>
      <c r="AT63">
        <f t="shared" si="18"/>
        <v>0</v>
      </c>
      <c r="AU63">
        <f t="shared" si="19"/>
        <v>0</v>
      </c>
      <c r="AV63" s="7">
        <f t="shared" si="20"/>
        <v>0</v>
      </c>
      <c r="AX63">
        <f t="shared" si="21"/>
        <v>0</v>
      </c>
      <c r="AY63" s="7">
        <f t="shared" si="22"/>
        <v>0</v>
      </c>
      <c r="BE63">
        <f t="shared" si="7"/>
        <v>0</v>
      </c>
      <c r="BF63">
        <f t="shared" si="8"/>
        <v>0</v>
      </c>
    </row>
    <row r="64" spans="1:58" x14ac:dyDescent="0.35">
      <c r="A64" t="s">
        <v>597</v>
      </c>
      <c r="B64" t="s">
        <v>198</v>
      </c>
      <c r="C64" t="s">
        <v>596</v>
      </c>
      <c r="D64">
        <v>3</v>
      </c>
      <c r="E64">
        <v>2</v>
      </c>
      <c r="F64">
        <f>E64</f>
        <v>2</v>
      </c>
      <c r="G64">
        <v>3</v>
      </c>
      <c r="H64">
        <f>G64</f>
        <v>3</v>
      </c>
      <c r="I64">
        <v>2</v>
      </c>
      <c r="J64">
        <f>I64</f>
        <v>2</v>
      </c>
      <c r="K64">
        <v>3</v>
      </c>
      <c r="L64">
        <f>K64</f>
        <v>3</v>
      </c>
      <c r="Q64" s="14">
        <f t="shared" si="9"/>
        <v>1.6666666666666667</v>
      </c>
      <c r="R64" s="14">
        <f t="shared" si="10"/>
        <v>1.6666666666666667</v>
      </c>
      <c r="S64">
        <f t="shared" si="11"/>
        <v>0</v>
      </c>
      <c r="T64" s="20">
        <v>10</v>
      </c>
      <c r="U64" s="20">
        <v>6</v>
      </c>
      <c r="V64" s="21">
        <f t="shared" si="24"/>
        <v>16</v>
      </c>
      <c r="W64">
        <f t="shared" si="0"/>
        <v>1</v>
      </c>
      <c r="X64">
        <v>8</v>
      </c>
      <c r="Y64">
        <f t="shared" ref="Y64:Y65" si="38">X64</f>
        <v>8</v>
      </c>
      <c r="Z64">
        <v>7</v>
      </c>
      <c r="AA64">
        <f t="shared" ref="AA64:AA65" si="39">Z64</f>
        <v>7</v>
      </c>
      <c r="AB64">
        <v>9</v>
      </c>
      <c r="AC64">
        <f t="shared" ref="AC64:AC65" si="40">AB64</f>
        <v>9</v>
      </c>
      <c r="AD64" s="14">
        <f t="shared" si="12"/>
        <v>8</v>
      </c>
      <c r="AE64" s="14">
        <f t="shared" si="13"/>
        <v>8</v>
      </c>
      <c r="AF64">
        <f t="shared" si="14"/>
        <v>1</v>
      </c>
      <c r="AG64" s="20">
        <v>12</v>
      </c>
      <c r="AH64" s="15">
        <v>10</v>
      </c>
      <c r="AI64" s="21">
        <f t="shared" si="25"/>
        <v>22</v>
      </c>
      <c r="AK64" s="14">
        <f t="shared" si="1"/>
        <v>0.16666666666666669</v>
      </c>
      <c r="AL64" s="14">
        <f t="shared" si="2"/>
        <v>0.16666666666666669</v>
      </c>
      <c r="AM64" s="14">
        <f t="shared" si="3"/>
        <v>1.6</v>
      </c>
      <c r="AN64" s="14">
        <f t="shared" si="4"/>
        <v>0.8</v>
      </c>
      <c r="AO64" s="14">
        <f t="shared" si="5"/>
        <v>0.8</v>
      </c>
      <c r="AP64" s="14">
        <f t="shared" si="6"/>
        <v>2.2000000000000002</v>
      </c>
      <c r="AQ64" s="16">
        <f t="shared" si="15"/>
        <v>5.7333333333333334</v>
      </c>
      <c r="AR64">
        <f t="shared" si="16"/>
        <v>0</v>
      </c>
      <c r="AS64">
        <f t="shared" si="17"/>
        <v>1</v>
      </c>
      <c r="AT64">
        <f t="shared" si="18"/>
        <v>1</v>
      </c>
      <c r="AU64">
        <f t="shared" si="19"/>
        <v>1</v>
      </c>
      <c r="AV64" s="7">
        <f t="shared" si="20"/>
        <v>3</v>
      </c>
      <c r="AX64">
        <f t="shared" si="21"/>
        <v>0</v>
      </c>
      <c r="AY64" s="7">
        <f t="shared" si="22"/>
        <v>0</v>
      </c>
      <c r="BE64">
        <f t="shared" si="7"/>
        <v>1</v>
      </c>
      <c r="BF64">
        <f t="shared" si="8"/>
        <v>0</v>
      </c>
    </row>
    <row r="65" spans="1:58" x14ac:dyDescent="0.35">
      <c r="A65" t="s">
        <v>431</v>
      </c>
      <c r="B65" t="s">
        <v>432</v>
      </c>
      <c r="C65" t="s">
        <v>430</v>
      </c>
      <c r="D65">
        <v>3</v>
      </c>
      <c r="E65">
        <v>1</v>
      </c>
      <c r="G65">
        <v>2</v>
      </c>
      <c r="H65">
        <f>G65</f>
        <v>2</v>
      </c>
      <c r="I65">
        <v>2</v>
      </c>
      <c r="J65">
        <f>I65</f>
        <v>2</v>
      </c>
      <c r="K65">
        <v>3</v>
      </c>
      <c r="L65">
        <f>K65</f>
        <v>3</v>
      </c>
      <c r="M65">
        <v>4</v>
      </c>
      <c r="N65">
        <f>M65</f>
        <v>4</v>
      </c>
      <c r="O65">
        <v>10</v>
      </c>
      <c r="P65">
        <f>O65</f>
        <v>10</v>
      </c>
      <c r="Q65" s="14">
        <f t="shared" si="9"/>
        <v>3.6666666666666665</v>
      </c>
      <c r="R65" s="14">
        <f t="shared" si="10"/>
        <v>3.5</v>
      </c>
      <c r="S65">
        <f t="shared" si="11"/>
        <v>0</v>
      </c>
      <c r="T65" s="20">
        <v>6</v>
      </c>
      <c r="U65" s="20">
        <v>13</v>
      </c>
      <c r="V65" s="21">
        <f t="shared" si="24"/>
        <v>19</v>
      </c>
      <c r="W65">
        <f t="shared" si="0"/>
        <v>1</v>
      </c>
      <c r="X65">
        <v>8</v>
      </c>
      <c r="Y65">
        <f t="shared" si="38"/>
        <v>8</v>
      </c>
      <c r="Z65">
        <v>9</v>
      </c>
      <c r="AA65">
        <f t="shared" si="39"/>
        <v>9</v>
      </c>
      <c r="AB65">
        <v>10</v>
      </c>
      <c r="AC65">
        <f t="shared" si="40"/>
        <v>10</v>
      </c>
      <c r="AD65" s="14">
        <f t="shared" si="12"/>
        <v>9</v>
      </c>
      <c r="AE65" s="14">
        <f t="shared" si="13"/>
        <v>9</v>
      </c>
      <c r="AF65">
        <f t="shared" si="14"/>
        <v>1</v>
      </c>
      <c r="AG65" s="20">
        <v>12</v>
      </c>
      <c r="AH65" s="15">
        <v>14</v>
      </c>
      <c r="AI65" s="21">
        <f t="shared" si="25"/>
        <v>26</v>
      </c>
      <c r="AK65" s="14">
        <f t="shared" si="1"/>
        <v>0.36666666666666664</v>
      </c>
      <c r="AL65" s="14">
        <f t="shared" si="2"/>
        <v>0.35</v>
      </c>
      <c r="AM65" s="14">
        <f t="shared" si="3"/>
        <v>1.9</v>
      </c>
      <c r="AN65" s="14">
        <f t="shared" si="4"/>
        <v>0.9</v>
      </c>
      <c r="AO65" s="14">
        <f t="shared" si="5"/>
        <v>0.9</v>
      </c>
      <c r="AP65" s="14">
        <f t="shared" si="6"/>
        <v>2.6</v>
      </c>
      <c r="AQ65" s="16">
        <f t="shared" si="15"/>
        <v>7.0166666666666657</v>
      </c>
      <c r="AR65">
        <f t="shared" si="16"/>
        <v>0</v>
      </c>
      <c r="AS65">
        <f t="shared" si="17"/>
        <v>1</v>
      </c>
      <c r="AT65">
        <f t="shared" si="18"/>
        <v>1</v>
      </c>
      <c r="AU65">
        <f t="shared" si="19"/>
        <v>1</v>
      </c>
      <c r="AV65" s="7">
        <f t="shared" si="20"/>
        <v>3</v>
      </c>
      <c r="AX65">
        <f t="shared" si="21"/>
        <v>0</v>
      </c>
      <c r="AY65" s="7">
        <f t="shared" si="22"/>
        <v>0</v>
      </c>
      <c r="BE65">
        <f t="shared" si="7"/>
        <v>1</v>
      </c>
      <c r="BF65">
        <f t="shared" si="8"/>
        <v>0</v>
      </c>
    </row>
    <row r="66" spans="1:58" x14ac:dyDescent="0.35">
      <c r="A66" t="s">
        <v>8</v>
      </c>
      <c r="B66" t="s">
        <v>9</v>
      </c>
      <c r="C66" t="s">
        <v>7</v>
      </c>
      <c r="D66">
        <v>27</v>
      </c>
      <c r="Q66" s="14">
        <f t="shared" si="9"/>
        <v>0</v>
      </c>
      <c r="R66" s="14">
        <f t="shared" si="10"/>
        <v>0</v>
      </c>
      <c r="S66">
        <f t="shared" si="11"/>
        <v>0</v>
      </c>
      <c r="V66" s="21"/>
      <c r="W66">
        <f t="shared" si="0"/>
        <v>0</v>
      </c>
      <c r="AD66" s="14">
        <f t="shared" si="12"/>
        <v>0</v>
      </c>
      <c r="AE66" s="14">
        <f t="shared" si="13"/>
        <v>0</v>
      </c>
      <c r="AF66">
        <f t="shared" si="14"/>
        <v>0</v>
      </c>
      <c r="AI66" s="21"/>
      <c r="AK66" s="14">
        <f t="shared" si="1"/>
        <v>0</v>
      </c>
      <c r="AL66" s="14">
        <f t="shared" si="2"/>
        <v>0</v>
      </c>
      <c r="AM66" s="14">
        <f t="shared" si="3"/>
        <v>0</v>
      </c>
      <c r="AN66" s="14">
        <f t="shared" si="4"/>
        <v>0</v>
      </c>
      <c r="AO66" s="14">
        <f t="shared" si="5"/>
        <v>0</v>
      </c>
      <c r="AP66" s="14">
        <f t="shared" si="6"/>
        <v>0</v>
      </c>
      <c r="AQ66" s="16">
        <f t="shared" si="15"/>
        <v>0</v>
      </c>
      <c r="AR66">
        <f t="shared" si="16"/>
        <v>0</v>
      </c>
      <c r="AS66">
        <f t="shared" si="17"/>
        <v>0</v>
      </c>
      <c r="AT66">
        <f t="shared" si="18"/>
        <v>0</v>
      </c>
      <c r="AU66">
        <f t="shared" si="19"/>
        <v>0</v>
      </c>
      <c r="AV66" s="7">
        <f t="shared" si="20"/>
        <v>0</v>
      </c>
      <c r="AX66">
        <f t="shared" si="21"/>
        <v>0</v>
      </c>
      <c r="AY66" s="7">
        <f t="shared" si="22"/>
        <v>0</v>
      </c>
      <c r="BE66">
        <f t="shared" si="7"/>
        <v>0</v>
      </c>
      <c r="BF66">
        <f t="shared" si="8"/>
        <v>0</v>
      </c>
    </row>
    <row r="67" spans="1:58" x14ac:dyDescent="0.35">
      <c r="A67" t="s">
        <v>153</v>
      </c>
      <c r="B67" t="s">
        <v>97</v>
      </c>
      <c r="C67" t="s">
        <v>152</v>
      </c>
      <c r="D67">
        <v>11</v>
      </c>
      <c r="Q67" s="14">
        <f t="shared" si="9"/>
        <v>0</v>
      </c>
      <c r="R67" s="14">
        <f t="shared" si="10"/>
        <v>0</v>
      </c>
      <c r="S67">
        <f t="shared" si="11"/>
        <v>0</v>
      </c>
      <c r="V67" s="21"/>
      <c r="W67">
        <f t="shared" si="0"/>
        <v>0</v>
      </c>
      <c r="AD67" s="14">
        <f t="shared" si="12"/>
        <v>0</v>
      </c>
      <c r="AE67" s="14">
        <f t="shared" si="13"/>
        <v>0</v>
      </c>
      <c r="AF67">
        <f t="shared" si="14"/>
        <v>0</v>
      </c>
      <c r="AI67" s="21"/>
      <c r="AK67" s="14">
        <f t="shared" si="1"/>
        <v>0</v>
      </c>
      <c r="AL67" s="14">
        <f t="shared" si="2"/>
        <v>0</v>
      </c>
      <c r="AM67" s="14">
        <f t="shared" si="3"/>
        <v>0</v>
      </c>
      <c r="AN67" s="14">
        <f t="shared" si="4"/>
        <v>0</v>
      </c>
      <c r="AO67" s="14">
        <f t="shared" si="5"/>
        <v>0</v>
      </c>
      <c r="AP67" s="14">
        <f t="shared" si="6"/>
        <v>0</v>
      </c>
      <c r="AQ67" s="16">
        <f t="shared" si="15"/>
        <v>0</v>
      </c>
      <c r="AR67">
        <f t="shared" si="16"/>
        <v>0</v>
      </c>
      <c r="AS67">
        <f t="shared" si="17"/>
        <v>0</v>
      </c>
      <c r="AT67">
        <f t="shared" si="18"/>
        <v>0</v>
      </c>
      <c r="AU67">
        <f t="shared" si="19"/>
        <v>0</v>
      </c>
      <c r="AV67" s="7">
        <f t="shared" si="20"/>
        <v>0</v>
      </c>
      <c r="AX67">
        <f t="shared" si="21"/>
        <v>0</v>
      </c>
      <c r="AY67" s="7">
        <f t="shared" si="22"/>
        <v>0</v>
      </c>
      <c r="BE67">
        <f t="shared" si="7"/>
        <v>0</v>
      </c>
      <c r="BF67">
        <f t="shared" si="8"/>
        <v>0</v>
      </c>
    </row>
    <row r="68" spans="1:58" x14ac:dyDescent="0.35">
      <c r="A68" t="s">
        <v>739</v>
      </c>
      <c r="B68" t="s">
        <v>134</v>
      </c>
      <c r="C68">
        <v>151730</v>
      </c>
      <c r="E68">
        <v>1</v>
      </c>
      <c r="Q68" s="14">
        <f t="shared" si="9"/>
        <v>0.16666666666666666</v>
      </c>
      <c r="R68" s="14">
        <f t="shared" si="10"/>
        <v>0</v>
      </c>
      <c r="S68">
        <f t="shared" si="11"/>
        <v>0</v>
      </c>
      <c r="V68" s="21"/>
      <c r="W68">
        <f t="shared" si="0"/>
        <v>0</v>
      </c>
      <c r="AD68" s="14">
        <f t="shared" si="12"/>
        <v>0</v>
      </c>
      <c r="AE68" s="14">
        <f t="shared" si="13"/>
        <v>0</v>
      </c>
      <c r="AF68">
        <f t="shared" si="14"/>
        <v>0</v>
      </c>
      <c r="AI68" s="21"/>
      <c r="AK68" s="14">
        <f t="shared" si="1"/>
        <v>1.6666666666666666E-2</v>
      </c>
      <c r="AL68" s="14">
        <f t="shared" si="2"/>
        <v>0</v>
      </c>
      <c r="AM68" s="14">
        <f t="shared" si="3"/>
        <v>0</v>
      </c>
      <c r="AN68" s="14">
        <f t="shared" si="4"/>
        <v>0</v>
      </c>
      <c r="AO68" s="14">
        <f t="shared" si="5"/>
        <v>0</v>
      </c>
      <c r="AP68" s="14">
        <f t="shared" si="6"/>
        <v>0</v>
      </c>
      <c r="AQ68" s="16">
        <f t="shared" si="15"/>
        <v>1.6666666666666666E-2</v>
      </c>
      <c r="AR68">
        <f t="shared" si="16"/>
        <v>0</v>
      </c>
      <c r="AS68">
        <f t="shared" si="17"/>
        <v>0</v>
      </c>
      <c r="AT68">
        <f t="shared" si="18"/>
        <v>0</v>
      </c>
      <c r="AU68">
        <f t="shared" si="19"/>
        <v>0</v>
      </c>
      <c r="AV68" s="7">
        <f t="shared" si="20"/>
        <v>0</v>
      </c>
      <c r="AX68">
        <f t="shared" si="21"/>
        <v>0</v>
      </c>
      <c r="AY68" s="7">
        <f t="shared" si="22"/>
        <v>0</v>
      </c>
      <c r="BE68">
        <f t="shared" si="7"/>
        <v>0</v>
      </c>
      <c r="BF68">
        <f t="shared" si="8"/>
        <v>0</v>
      </c>
    </row>
    <row r="69" spans="1:58" x14ac:dyDescent="0.35">
      <c r="A69" t="s">
        <v>688</v>
      </c>
      <c r="B69" t="s">
        <v>254</v>
      </c>
      <c r="C69" t="s">
        <v>687</v>
      </c>
      <c r="D69">
        <v>3</v>
      </c>
      <c r="Q69" s="14">
        <f t="shared" si="9"/>
        <v>0</v>
      </c>
      <c r="R69" s="14">
        <f t="shared" si="10"/>
        <v>0</v>
      </c>
      <c r="S69">
        <f t="shared" si="11"/>
        <v>0</v>
      </c>
      <c r="V69" s="21"/>
      <c r="W69">
        <f t="shared" si="0"/>
        <v>0</v>
      </c>
      <c r="AD69" s="14">
        <f t="shared" si="12"/>
        <v>0</v>
      </c>
      <c r="AE69" s="14">
        <f t="shared" si="13"/>
        <v>0</v>
      </c>
      <c r="AF69">
        <f t="shared" si="14"/>
        <v>0</v>
      </c>
      <c r="AI69" s="21"/>
      <c r="AK69" s="14">
        <f t="shared" si="1"/>
        <v>0</v>
      </c>
      <c r="AL69" s="14">
        <f t="shared" si="2"/>
        <v>0</v>
      </c>
      <c r="AM69" s="14">
        <f t="shared" si="3"/>
        <v>0</v>
      </c>
      <c r="AN69" s="14">
        <f t="shared" si="4"/>
        <v>0</v>
      </c>
      <c r="AO69" s="14">
        <f t="shared" si="5"/>
        <v>0</v>
      </c>
      <c r="AP69" s="14">
        <f t="shared" si="6"/>
        <v>0</v>
      </c>
      <c r="AQ69" s="16">
        <f t="shared" si="15"/>
        <v>0</v>
      </c>
      <c r="AR69">
        <f t="shared" si="16"/>
        <v>0</v>
      </c>
      <c r="AS69">
        <f t="shared" si="17"/>
        <v>0</v>
      </c>
      <c r="AT69">
        <f t="shared" si="18"/>
        <v>0</v>
      </c>
      <c r="AU69">
        <f t="shared" si="19"/>
        <v>0</v>
      </c>
      <c r="AV69" s="7">
        <f t="shared" si="20"/>
        <v>0</v>
      </c>
      <c r="AX69">
        <f t="shared" si="21"/>
        <v>0</v>
      </c>
      <c r="AY69" s="7">
        <f t="shared" si="22"/>
        <v>0</v>
      </c>
      <c r="BE69">
        <f t="shared" si="7"/>
        <v>0</v>
      </c>
      <c r="BF69">
        <f t="shared" si="8"/>
        <v>0</v>
      </c>
    </row>
    <row r="70" spans="1:58" x14ac:dyDescent="0.35">
      <c r="A70" t="s">
        <v>638</v>
      </c>
      <c r="B70" t="s">
        <v>263</v>
      </c>
      <c r="C70" t="s">
        <v>637</v>
      </c>
      <c r="D70">
        <v>5</v>
      </c>
      <c r="Q70" s="14">
        <f t="shared" si="9"/>
        <v>0</v>
      </c>
      <c r="R70" s="14">
        <f t="shared" si="10"/>
        <v>0</v>
      </c>
      <c r="S70">
        <f t="shared" si="11"/>
        <v>0</v>
      </c>
      <c r="V70" s="21"/>
      <c r="W70">
        <f t="shared" ref="W70:W133" si="41">IF(V70&lt;10,0,1)</f>
        <v>0</v>
      </c>
      <c r="AD70" s="14">
        <f t="shared" si="12"/>
        <v>0</v>
      </c>
      <c r="AE70" s="14">
        <f t="shared" si="13"/>
        <v>0</v>
      </c>
      <c r="AF70">
        <f t="shared" si="14"/>
        <v>0</v>
      </c>
      <c r="AI70" s="21"/>
      <c r="AK70" s="14">
        <f t="shared" ref="AK70:AK133" si="42">Q70/10</f>
        <v>0</v>
      </c>
      <c r="AL70" s="14">
        <f t="shared" ref="AL70:AL133" si="43">R70/10</f>
        <v>0</v>
      </c>
      <c r="AM70" s="14">
        <f t="shared" ref="AM70:AM133" si="44">V70/10</f>
        <v>0</v>
      </c>
      <c r="AN70" s="14">
        <f t="shared" ref="AN70:AN133" si="45">AD70/10</f>
        <v>0</v>
      </c>
      <c r="AO70" s="14">
        <f t="shared" ref="AO70:AO133" si="46">AE70/10</f>
        <v>0</v>
      </c>
      <c r="AP70" s="14">
        <f t="shared" ref="AP70:AP133" si="47">AI70/10</f>
        <v>0</v>
      </c>
      <c r="AQ70" s="16">
        <f t="shared" si="15"/>
        <v>0</v>
      </c>
      <c r="AR70">
        <f t="shared" si="16"/>
        <v>0</v>
      </c>
      <c r="AS70">
        <f t="shared" si="17"/>
        <v>0</v>
      </c>
      <c r="AT70">
        <f t="shared" si="18"/>
        <v>0</v>
      </c>
      <c r="AU70">
        <f t="shared" si="19"/>
        <v>0</v>
      </c>
      <c r="AV70" s="7">
        <f t="shared" si="20"/>
        <v>0</v>
      </c>
      <c r="AX70">
        <f t="shared" si="21"/>
        <v>0</v>
      </c>
      <c r="AY70" s="7">
        <f t="shared" si="22"/>
        <v>0</v>
      </c>
      <c r="BE70">
        <f t="shared" ref="BE70:BE133" si="48">IF(AV70&gt;0,1,0)</f>
        <v>0</v>
      </c>
      <c r="BF70">
        <f t="shared" ref="BF70:BF133" si="49">IF(AX70&gt;0,1,0)</f>
        <v>0</v>
      </c>
    </row>
    <row r="71" spans="1:58" x14ac:dyDescent="0.35">
      <c r="A71" t="s">
        <v>239</v>
      </c>
      <c r="B71" t="s">
        <v>240</v>
      </c>
      <c r="C71" t="s">
        <v>238</v>
      </c>
      <c r="D71">
        <v>5</v>
      </c>
      <c r="Q71" s="14">
        <f t="shared" ref="Q71:Q134" si="50">(E71+G71+I71+K71+M71+O71)/6</f>
        <v>0</v>
      </c>
      <c r="R71" s="14">
        <f t="shared" ref="R71:R134" si="51">(F71+H71+J71+L71+N71+P71)/6</f>
        <v>0</v>
      </c>
      <c r="S71">
        <f t="shared" ref="S71:S134" si="52">IF(Q71&lt;5,0,1)</f>
        <v>0</v>
      </c>
      <c r="V71" s="21"/>
      <c r="W71">
        <f t="shared" si="41"/>
        <v>0</v>
      </c>
      <c r="AD71" s="14">
        <f t="shared" ref="AD71:AD134" si="53">(X71+Z71+AB71)/3</f>
        <v>0</v>
      </c>
      <c r="AE71" s="14">
        <f t="shared" ref="AE71:AE134" si="54">(Y71+AA71+AC71)/3</f>
        <v>0</v>
      </c>
      <c r="AF71">
        <f t="shared" ref="AF71:AF134" si="55">IF(AD71&lt;5,0,1)</f>
        <v>0</v>
      </c>
      <c r="AI71" s="21"/>
      <c r="AK71" s="14">
        <f t="shared" si="42"/>
        <v>0</v>
      </c>
      <c r="AL71" s="14">
        <f t="shared" si="43"/>
        <v>0</v>
      </c>
      <c r="AM71" s="14">
        <f t="shared" si="44"/>
        <v>0</v>
      </c>
      <c r="AN71" s="14">
        <f t="shared" si="45"/>
        <v>0</v>
      </c>
      <c r="AO71" s="14">
        <f t="shared" si="46"/>
        <v>0</v>
      </c>
      <c r="AP71" s="14">
        <f t="shared" si="47"/>
        <v>0</v>
      </c>
      <c r="AQ71" s="16">
        <f t="shared" ref="AQ71:AQ134" si="56">SUM(AK71:AP71)</f>
        <v>0</v>
      </c>
      <c r="AR71">
        <f t="shared" ref="AR71:AR134" si="57">IF(AK71&lt;0.5,0,1)</f>
        <v>0</v>
      </c>
      <c r="AS71">
        <f t="shared" ref="AS71:AS134" si="58">IF(AM71&lt;1,0,1)</f>
        <v>0</v>
      </c>
      <c r="AT71">
        <f t="shared" ref="AT71:AT134" si="59">IF(AN71&lt;0.5,0,1)</f>
        <v>0</v>
      </c>
      <c r="AU71">
        <f t="shared" ref="AU71:AU134" si="60">IF(AP71&lt;1,0,1)</f>
        <v>0</v>
      </c>
      <c r="AV71" s="7">
        <f t="shared" ref="AV71:AV134" si="61">SUM(AR71:AU71)</f>
        <v>0</v>
      </c>
      <c r="AX71">
        <f t="shared" ref="AX71:AX134" si="62">IF(AV71&lt;4,0,AQ71)</f>
        <v>0</v>
      </c>
      <c r="AY71" s="7">
        <f t="shared" ref="AY71:AY134" si="63">AX71*10/$AX$4</f>
        <v>0</v>
      </c>
      <c r="BE71">
        <f t="shared" si="48"/>
        <v>0</v>
      </c>
      <c r="BF71">
        <f t="shared" si="49"/>
        <v>0</v>
      </c>
    </row>
    <row r="72" spans="1:58" x14ac:dyDescent="0.35">
      <c r="A72" t="s">
        <v>314</v>
      </c>
      <c r="B72" t="s">
        <v>315</v>
      </c>
      <c r="C72" t="s">
        <v>313</v>
      </c>
      <c r="D72">
        <v>9</v>
      </c>
      <c r="E72">
        <v>10</v>
      </c>
      <c r="F72">
        <f>E72</f>
        <v>10</v>
      </c>
      <c r="G72">
        <v>1</v>
      </c>
      <c r="I72">
        <v>4</v>
      </c>
      <c r="J72">
        <f>I72</f>
        <v>4</v>
      </c>
      <c r="K72">
        <v>7</v>
      </c>
      <c r="L72">
        <f>K72</f>
        <v>7</v>
      </c>
      <c r="M72">
        <v>9</v>
      </c>
      <c r="N72">
        <f t="shared" ref="N72" si="64">M72</f>
        <v>9</v>
      </c>
      <c r="O72">
        <v>10</v>
      </c>
      <c r="P72">
        <f>O72</f>
        <v>10</v>
      </c>
      <c r="Q72" s="14">
        <f t="shared" si="50"/>
        <v>6.833333333333333</v>
      </c>
      <c r="R72" s="14">
        <f t="shared" si="51"/>
        <v>6.666666666666667</v>
      </c>
      <c r="S72">
        <f t="shared" si="52"/>
        <v>1</v>
      </c>
      <c r="T72" s="20">
        <v>12</v>
      </c>
      <c r="U72" s="20">
        <v>15</v>
      </c>
      <c r="V72" s="21">
        <f t="shared" si="24"/>
        <v>27</v>
      </c>
      <c r="W72">
        <f t="shared" si="41"/>
        <v>1</v>
      </c>
      <c r="X72">
        <v>4</v>
      </c>
      <c r="Y72">
        <f>X72</f>
        <v>4</v>
      </c>
      <c r="Z72">
        <v>9</v>
      </c>
      <c r="AA72">
        <f>Z72</f>
        <v>9</v>
      </c>
      <c r="AB72">
        <v>9</v>
      </c>
      <c r="AC72">
        <f>AB72</f>
        <v>9</v>
      </c>
      <c r="AD72" s="14">
        <f t="shared" si="53"/>
        <v>7.333333333333333</v>
      </c>
      <c r="AE72" s="14">
        <f t="shared" si="54"/>
        <v>7.333333333333333</v>
      </c>
      <c r="AF72">
        <f t="shared" si="55"/>
        <v>1</v>
      </c>
      <c r="AG72" s="20">
        <v>6</v>
      </c>
      <c r="AH72" s="15">
        <v>13</v>
      </c>
      <c r="AI72" s="21">
        <f t="shared" si="25"/>
        <v>19</v>
      </c>
      <c r="AK72" s="14">
        <f t="shared" si="42"/>
        <v>0.68333333333333335</v>
      </c>
      <c r="AL72" s="14">
        <f t="shared" si="43"/>
        <v>0.66666666666666674</v>
      </c>
      <c r="AM72" s="14">
        <f t="shared" si="44"/>
        <v>2.7</v>
      </c>
      <c r="AN72" s="14">
        <f t="shared" si="45"/>
        <v>0.73333333333333328</v>
      </c>
      <c r="AO72" s="14">
        <f t="shared" si="46"/>
        <v>0.73333333333333328</v>
      </c>
      <c r="AP72" s="14">
        <f t="shared" si="47"/>
        <v>1.9</v>
      </c>
      <c r="AQ72" s="16">
        <f t="shared" si="56"/>
        <v>7.4166666666666679</v>
      </c>
      <c r="AR72">
        <f t="shared" si="57"/>
        <v>1</v>
      </c>
      <c r="AS72">
        <f t="shared" si="58"/>
        <v>1</v>
      </c>
      <c r="AT72">
        <f t="shared" si="59"/>
        <v>1</v>
      </c>
      <c r="AU72">
        <f t="shared" si="60"/>
        <v>1</v>
      </c>
      <c r="AV72" s="7">
        <f t="shared" si="61"/>
        <v>4</v>
      </c>
      <c r="AX72">
        <f t="shared" si="62"/>
        <v>7.4166666666666679</v>
      </c>
      <c r="AY72" s="16">
        <f t="shared" si="63"/>
        <v>7.4664429530201364</v>
      </c>
      <c r="AZ72">
        <v>7.5</v>
      </c>
      <c r="BE72">
        <f t="shared" si="48"/>
        <v>1</v>
      </c>
      <c r="BF72">
        <f t="shared" si="49"/>
        <v>1</v>
      </c>
    </row>
    <row r="73" spans="1:58" x14ac:dyDescent="0.35">
      <c r="A73" t="s">
        <v>529</v>
      </c>
      <c r="B73" t="s">
        <v>105</v>
      </c>
      <c r="C73" t="s">
        <v>528</v>
      </c>
      <c r="D73">
        <v>3</v>
      </c>
      <c r="E73">
        <v>1</v>
      </c>
      <c r="Q73" s="14">
        <f t="shared" si="50"/>
        <v>0.16666666666666666</v>
      </c>
      <c r="R73" s="14">
        <f t="shared" si="51"/>
        <v>0</v>
      </c>
      <c r="S73">
        <f t="shared" si="52"/>
        <v>0</v>
      </c>
      <c r="V73" s="21"/>
      <c r="W73">
        <f t="shared" si="41"/>
        <v>0</v>
      </c>
      <c r="AD73" s="14">
        <f t="shared" si="53"/>
        <v>0</v>
      </c>
      <c r="AE73" s="14">
        <f t="shared" si="54"/>
        <v>0</v>
      </c>
      <c r="AF73">
        <f t="shared" si="55"/>
        <v>0</v>
      </c>
      <c r="AI73" s="21"/>
      <c r="AK73" s="14">
        <f t="shared" si="42"/>
        <v>1.6666666666666666E-2</v>
      </c>
      <c r="AL73" s="14">
        <f t="shared" si="43"/>
        <v>0</v>
      </c>
      <c r="AM73" s="14">
        <f t="shared" si="44"/>
        <v>0</v>
      </c>
      <c r="AN73" s="14">
        <f t="shared" si="45"/>
        <v>0</v>
      </c>
      <c r="AO73" s="14">
        <f t="shared" si="46"/>
        <v>0</v>
      </c>
      <c r="AP73" s="14">
        <f t="shared" si="47"/>
        <v>0</v>
      </c>
      <c r="AQ73" s="16">
        <f t="shared" si="56"/>
        <v>1.6666666666666666E-2</v>
      </c>
      <c r="AR73">
        <f t="shared" si="57"/>
        <v>0</v>
      </c>
      <c r="AS73">
        <f t="shared" si="58"/>
        <v>0</v>
      </c>
      <c r="AT73">
        <f t="shared" si="59"/>
        <v>0</v>
      </c>
      <c r="AU73">
        <f t="shared" si="60"/>
        <v>0</v>
      </c>
      <c r="AV73" s="7">
        <f t="shared" si="61"/>
        <v>0</v>
      </c>
      <c r="AX73">
        <f t="shared" si="62"/>
        <v>0</v>
      </c>
      <c r="AY73" s="7">
        <f t="shared" si="63"/>
        <v>0</v>
      </c>
      <c r="BE73">
        <f t="shared" si="48"/>
        <v>0</v>
      </c>
      <c r="BF73">
        <f t="shared" si="49"/>
        <v>0</v>
      </c>
    </row>
    <row r="74" spans="1:58" x14ac:dyDescent="0.35">
      <c r="A74" t="s">
        <v>551</v>
      </c>
      <c r="B74" t="s">
        <v>552</v>
      </c>
      <c r="C74" t="s">
        <v>550</v>
      </c>
      <c r="D74">
        <v>3</v>
      </c>
      <c r="E74">
        <v>4</v>
      </c>
      <c r="F74">
        <f>E74</f>
        <v>4</v>
      </c>
      <c r="G74">
        <v>2</v>
      </c>
      <c r="H74">
        <f t="shared" ref="H74:H75" si="65">G74</f>
        <v>2</v>
      </c>
      <c r="K74">
        <v>2</v>
      </c>
      <c r="L74">
        <f>K74</f>
        <v>2</v>
      </c>
      <c r="M74">
        <v>2</v>
      </c>
      <c r="N74">
        <f>M74</f>
        <v>2</v>
      </c>
      <c r="O74">
        <v>3</v>
      </c>
      <c r="P74">
        <f>O74</f>
        <v>3</v>
      </c>
      <c r="Q74" s="14">
        <f t="shared" si="50"/>
        <v>2.1666666666666665</v>
      </c>
      <c r="R74" s="14">
        <f t="shared" si="51"/>
        <v>2.1666666666666665</v>
      </c>
      <c r="S74">
        <f t="shared" si="52"/>
        <v>0</v>
      </c>
      <c r="T74" s="20">
        <v>2</v>
      </c>
      <c r="U74" s="20">
        <v>4</v>
      </c>
      <c r="V74" s="21">
        <f t="shared" si="24"/>
        <v>6</v>
      </c>
      <c r="W74">
        <f t="shared" si="41"/>
        <v>0</v>
      </c>
      <c r="X74">
        <v>2</v>
      </c>
      <c r="Y74">
        <f>X74</f>
        <v>2</v>
      </c>
      <c r="Z74">
        <v>1</v>
      </c>
      <c r="AB74">
        <v>2</v>
      </c>
      <c r="AC74">
        <f>AB74</f>
        <v>2</v>
      </c>
      <c r="AD74" s="14">
        <f t="shared" si="53"/>
        <v>1.6666666666666667</v>
      </c>
      <c r="AE74" s="14">
        <f t="shared" si="54"/>
        <v>1.3333333333333333</v>
      </c>
      <c r="AF74">
        <f t="shared" si="55"/>
        <v>0</v>
      </c>
      <c r="AG74" s="20">
        <v>3</v>
      </c>
      <c r="AH74" s="15">
        <v>2</v>
      </c>
      <c r="AI74" s="21">
        <f t="shared" ref="AI74:AI133" si="66">AG74+AH74</f>
        <v>5</v>
      </c>
      <c r="AK74" s="14">
        <f t="shared" si="42"/>
        <v>0.21666666666666665</v>
      </c>
      <c r="AL74" s="14">
        <f t="shared" si="43"/>
        <v>0.21666666666666665</v>
      </c>
      <c r="AM74" s="14">
        <f t="shared" si="44"/>
        <v>0.6</v>
      </c>
      <c r="AN74" s="14">
        <f t="shared" si="45"/>
        <v>0.16666666666666669</v>
      </c>
      <c r="AO74" s="14">
        <f t="shared" si="46"/>
        <v>0.13333333333333333</v>
      </c>
      <c r="AP74" s="14">
        <f t="shared" si="47"/>
        <v>0.5</v>
      </c>
      <c r="AQ74" s="16">
        <f t="shared" si="56"/>
        <v>1.8333333333333333</v>
      </c>
      <c r="AR74">
        <f t="shared" si="57"/>
        <v>0</v>
      </c>
      <c r="AS74">
        <f t="shared" si="58"/>
        <v>0</v>
      </c>
      <c r="AT74">
        <f t="shared" si="59"/>
        <v>0</v>
      </c>
      <c r="AU74">
        <f t="shared" si="60"/>
        <v>0</v>
      </c>
      <c r="AV74" s="7">
        <f t="shared" si="61"/>
        <v>0</v>
      </c>
      <c r="AX74">
        <f t="shared" si="62"/>
        <v>0</v>
      </c>
      <c r="AY74" s="7">
        <f t="shared" si="63"/>
        <v>0</v>
      </c>
      <c r="BE74">
        <f t="shared" si="48"/>
        <v>0</v>
      </c>
      <c r="BF74">
        <f t="shared" si="49"/>
        <v>0</v>
      </c>
    </row>
    <row r="75" spans="1:58" x14ac:dyDescent="0.35">
      <c r="A75" t="s">
        <v>630</v>
      </c>
      <c r="B75" t="s">
        <v>73</v>
      </c>
      <c r="C75" t="s">
        <v>629</v>
      </c>
      <c r="D75">
        <v>3</v>
      </c>
      <c r="E75">
        <v>2</v>
      </c>
      <c r="F75">
        <f>E75</f>
        <v>2</v>
      </c>
      <c r="G75">
        <v>2</v>
      </c>
      <c r="H75">
        <f t="shared" si="65"/>
        <v>2</v>
      </c>
      <c r="Q75" s="14">
        <f t="shared" si="50"/>
        <v>0.66666666666666663</v>
      </c>
      <c r="R75" s="14">
        <f t="shared" si="51"/>
        <v>0.66666666666666663</v>
      </c>
      <c r="S75">
        <f t="shared" si="52"/>
        <v>0</v>
      </c>
      <c r="V75" s="21"/>
      <c r="W75">
        <f t="shared" si="41"/>
        <v>0</v>
      </c>
      <c r="X75">
        <v>1</v>
      </c>
      <c r="AB75">
        <v>1</v>
      </c>
      <c r="AD75" s="14">
        <f t="shared" si="53"/>
        <v>0.66666666666666663</v>
      </c>
      <c r="AE75" s="14">
        <f t="shared" si="54"/>
        <v>0</v>
      </c>
      <c r="AF75">
        <f t="shared" si="55"/>
        <v>0</v>
      </c>
      <c r="AI75" s="21"/>
      <c r="AK75" s="14">
        <f t="shared" si="42"/>
        <v>6.6666666666666666E-2</v>
      </c>
      <c r="AL75" s="14">
        <f t="shared" si="43"/>
        <v>6.6666666666666666E-2</v>
      </c>
      <c r="AM75" s="14">
        <f t="shared" si="44"/>
        <v>0</v>
      </c>
      <c r="AN75" s="14">
        <f t="shared" si="45"/>
        <v>6.6666666666666666E-2</v>
      </c>
      <c r="AO75" s="14">
        <f t="shared" si="46"/>
        <v>0</v>
      </c>
      <c r="AP75" s="14">
        <f t="shared" si="47"/>
        <v>0</v>
      </c>
      <c r="AQ75" s="16">
        <f t="shared" si="56"/>
        <v>0.2</v>
      </c>
      <c r="AR75">
        <f t="shared" si="57"/>
        <v>0</v>
      </c>
      <c r="AS75">
        <f t="shared" si="58"/>
        <v>0</v>
      </c>
      <c r="AT75">
        <f t="shared" si="59"/>
        <v>0</v>
      </c>
      <c r="AU75">
        <f t="shared" si="60"/>
        <v>0</v>
      </c>
      <c r="AV75" s="7">
        <f t="shared" si="61"/>
        <v>0</v>
      </c>
      <c r="AX75">
        <f t="shared" si="62"/>
        <v>0</v>
      </c>
      <c r="AY75" s="7">
        <f t="shared" si="63"/>
        <v>0</v>
      </c>
      <c r="BE75">
        <f t="shared" si="48"/>
        <v>0</v>
      </c>
      <c r="BF75">
        <f t="shared" si="49"/>
        <v>0</v>
      </c>
    </row>
    <row r="76" spans="1:58" x14ac:dyDescent="0.35">
      <c r="A76" t="s">
        <v>92</v>
      </c>
      <c r="B76" t="s">
        <v>93</v>
      </c>
      <c r="C76" t="s">
        <v>91</v>
      </c>
      <c r="D76">
        <v>13</v>
      </c>
      <c r="Q76" s="14">
        <f t="shared" si="50"/>
        <v>0</v>
      </c>
      <c r="R76" s="14">
        <f t="shared" si="51"/>
        <v>0</v>
      </c>
      <c r="S76">
        <f t="shared" si="52"/>
        <v>0</v>
      </c>
      <c r="V76" s="21"/>
      <c r="W76">
        <f t="shared" si="41"/>
        <v>0</v>
      </c>
      <c r="AD76" s="14">
        <f t="shared" si="53"/>
        <v>0</v>
      </c>
      <c r="AE76" s="14">
        <f t="shared" si="54"/>
        <v>0</v>
      </c>
      <c r="AF76">
        <f t="shared" si="55"/>
        <v>0</v>
      </c>
      <c r="AI76" s="21"/>
      <c r="AK76" s="14">
        <f t="shared" si="42"/>
        <v>0</v>
      </c>
      <c r="AL76" s="14">
        <f t="shared" si="43"/>
        <v>0</v>
      </c>
      <c r="AM76" s="14">
        <f t="shared" si="44"/>
        <v>0</v>
      </c>
      <c r="AN76" s="14">
        <f t="shared" si="45"/>
        <v>0</v>
      </c>
      <c r="AO76" s="14">
        <f t="shared" si="46"/>
        <v>0</v>
      </c>
      <c r="AP76" s="14">
        <f t="shared" si="47"/>
        <v>0</v>
      </c>
      <c r="AQ76" s="16">
        <f t="shared" si="56"/>
        <v>0</v>
      </c>
      <c r="AR76">
        <f t="shared" si="57"/>
        <v>0</v>
      </c>
      <c r="AS76">
        <f t="shared" si="58"/>
        <v>0</v>
      </c>
      <c r="AT76">
        <f t="shared" si="59"/>
        <v>0</v>
      </c>
      <c r="AU76">
        <f t="shared" si="60"/>
        <v>0</v>
      </c>
      <c r="AV76" s="7">
        <f t="shared" si="61"/>
        <v>0</v>
      </c>
      <c r="AX76">
        <f t="shared" si="62"/>
        <v>0</v>
      </c>
      <c r="AY76" s="7">
        <f t="shared" si="63"/>
        <v>0</v>
      </c>
      <c r="BE76">
        <f t="shared" si="48"/>
        <v>0</v>
      </c>
      <c r="BF76">
        <f t="shared" si="49"/>
        <v>0</v>
      </c>
    </row>
    <row r="77" spans="1:58" x14ac:dyDescent="0.35">
      <c r="A77" t="s">
        <v>394</v>
      </c>
      <c r="B77" t="s">
        <v>395</v>
      </c>
      <c r="C77" t="s">
        <v>393</v>
      </c>
      <c r="D77">
        <v>3</v>
      </c>
      <c r="Q77" s="14">
        <f t="shared" si="50"/>
        <v>0</v>
      </c>
      <c r="R77" s="14">
        <f t="shared" si="51"/>
        <v>0</v>
      </c>
      <c r="S77">
        <f t="shared" si="52"/>
        <v>0</v>
      </c>
      <c r="V77" s="21"/>
      <c r="W77">
        <f t="shared" si="41"/>
        <v>0</v>
      </c>
      <c r="AD77" s="14">
        <f t="shared" si="53"/>
        <v>0</v>
      </c>
      <c r="AE77" s="14">
        <f t="shared" si="54"/>
        <v>0</v>
      </c>
      <c r="AF77">
        <f t="shared" si="55"/>
        <v>0</v>
      </c>
      <c r="AI77" s="21"/>
      <c r="AK77" s="14">
        <f t="shared" si="42"/>
        <v>0</v>
      </c>
      <c r="AL77" s="14">
        <f t="shared" si="43"/>
        <v>0</v>
      </c>
      <c r="AM77" s="14">
        <f t="shared" si="44"/>
        <v>0</v>
      </c>
      <c r="AN77" s="14">
        <f t="shared" si="45"/>
        <v>0</v>
      </c>
      <c r="AO77" s="14">
        <f t="shared" si="46"/>
        <v>0</v>
      </c>
      <c r="AP77" s="14">
        <f t="shared" si="47"/>
        <v>0</v>
      </c>
      <c r="AQ77" s="16">
        <f t="shared" si="56"/>
        <v>0</v>
      </c>
      <c r="AR77">
        <f t="shared" si="57"/>
        <v>0</v>
      </c>
      <c r="AS77">
        <f t="shared" si="58"/>
        <v>0</v>
      </c>
      <c r="AT77">
        <f t="shared" si="59"/>
        <v>0</v>
      </c>
      <c r="AU77">
        <f t="shared" si="60"/>
        <v>0</v>
      </c>
      <c r="AV77" s="7">
        <f t="shared" si="61"/>
        <v>0</v>
      </c>
      <c r="AX77">
        <f t="shared" si="62"/>
        <v>0</v>
      </c>
      <c r="AY77" s="7">
        <f t="shared" si="63"/>
        <v>0</v>
      </c>
      <c r="BE77">
        <f t="shared" si="48"/>
        <v>0</v>
      </c>
      <c r="BF77">
        <f t="shared" si="49"/>
        <v>0</v>
      </c>
    </row>
    <row r="78" spans="1:58" x14ac:dyDescent="0.35">
      <c r="A78" t="s">
        <v>136</v>
      </c>
      <c r="B78" t="s">
        <v>137</v>
      </c>
      <c r="C78" t="s">
        <v>135</v>
      </c>
      <c r="D78">
        <v>11</v>
      </c>
      <c r="E78">
        <v>10</v>
      </c>
      <c r="F78">
        <f>E78</f>
        <v>10</v>
      </c>
      <c r="G78">
        <v>8</v>
      </c>
      <c r="H78">
        <f>G78</f>
        <v>8</v>
      </c>
      <c r="I78">
        <v>9</v>
      </c>
      <c r="J78">
        <f>I78</f>
        <v>9</v>
      </c>
      <c r="K78">
        <v>10</v>
      </c>
      <c r="L78">
        <f>K78</f>
        <v>10</v>
      </c>
      <c r="M78">
        <v>10</v>
      </c>
      <c r="N78">
        <f>M78</f>
        <v>10</v>
      </c>
      <c r="O78">
        <v>10</v>
      </c>
      <c r="P78">
        <f>O78</f>
        <v>10</v>
      </c>
      <c r="Q78" s="14">
        <f t="shared" si="50"/>
        <v>9.5</v>
      </c>
      <c r="R78" s="14">
        <f t="shared" si="51"/>
        <v>9.5</v>
      </c>
      <c r="S78">
        <f t="shared" si="52"/>
        <v>1</v>
      </c>
      <c r="T78" s="20">
        <v>15</v>
      </c>
      <c r="U78" s="20">
        <v>15</v>
      </c>
      <c r="V78" s="21">
        <f t="shared" ref="V78:V128" si="67">T78+U78</f>
        <v>30</v>
      </c>
      <c r="W78">
        <f t="shared" si="41"/>
        <v>1</v>
      </c>
      <c r="X78">
        <v>10</v>
      </c>
      <c r="Y78">
        <f t="shared" ref="Y78:Y79" si="68">X78</f>
        <v>10</v>
      </c>
      <c r="Z78">
        <v>7</v>
      </c>
      <c r="AA78">
        <f>Z78</f>
        <v>7</v>
      </c>
      <c r="AB78">
        <v>10</v>
      </c>
      <c r="AC78">
        <f>AB78</f>
        <v>10</v>
      </c>
      <c r="AD78" s="14">
        <f t="shared" si="53"/>
        <v>9</v>
      </c>
      <c r="AE78" s="14">
        <f t="shared" si="54"/>
        <v>9</v>
      </c>
      <c r="AF78">
        <f t="shared" si="55"/>
        <v>1</v>
      </c>
      <c r="AG78" s="20">
        <v>15</v>
      </c>
      <c r="AH78" s="15">
        <v>11</v>
      </c>
      <c r="AI78" s="21">
        <f t="shared" si="66"/>
        <v>26</v>
      </c>
      <c r="AK78" s="14">
        <f t="shared" si="42"/>
        <v>0.95</v>
      </c>
      <c r="AL78" s="14">
        <f t="shared" si="43"/>
        <v>0.95</v>
      </c>
      <c r="AM78" s="14">
        <f t="shared" si="44"/>
        <v>3</v>
      </c>
      <c r="AN78" s="14">
        <f t="shared" si="45"/>
        <v>0.9</v>
      </c>
      <c r="AO78" s="14">
        <f t="shared" si="46"/>
        <v>0.9</v>
      </c>
      <c r="AP78" s="14">
        <f t="shared" si="47"/>
        <v>2.6</v>
      </c>
      <c r="AQ78" s="16">
        <f t="shared" si="56"/>
        <v>9.3000000000000007</v>
      </c>
      <c r="AR78">
        <f t="shared" si="57"/>
        <v>1</v>
      </c>
      <c r="AS78">
        <f t="shared" si="58"/>
        <v>1</v>
      </c>
      <c r="AT78">
        <f t="shared" si="59"/>
        <v>1</v>
      </c>
      <c r="AU78">
        <f t="shared" si="60"/>
        <v>1</v>
      </c>
      <c r="AV78" s="7">
        <f t="shared" si="61"/>
        <v>4</v>
      </c>
      <c r="AX78">
        <f t="shared" si="62"/>
        <v>9.3000000000000007</v>
      </c>
      <c r="AY78" s="16">
        <f t="shared" si="63"/>
        <v>9.3624161073825505</v>
      </c>
      <c r="AZ78">
        <v>9.5</v>
      </c>
      <c r="BE78">
        <f t="shared" si="48"/>
        <v>1</v>
      </c>
      <c r="BF78">
        <f t="shared" si="49"/>
        <v>1</v>
      </c>
    </row>
    <row r="79" spans="1:58" s="13" customFormat="1" x14ac:dyDescent="0.35">
      <c r="A79" s="13" t="s">
        <v>184</v>
      </c>
      <c r="B79" s="13" t="s">
        <v>185</v>
      </c>
      <c r="C79" s="13" t="s">
        <v>183</v>
      </c>
      <c r="D79" s="13">
        <v>7</v>
      </c>
      <c r="E79" s="13">
        <v>10</v>
      </c>
      <c r="F79" s="13">
        <f>E79</f>
        <v>10</v>
      </c>
      <c r="G79" s="13">
        <v>10</v>
      </c>
      <c r="H79" s="13">
        <f>G79</f>
        <v>10</v>
      </c>
      <c r="I79" s="13">
        <v>5</v>
      </c>
      <c r="J79" s="13">
        <f>I79</f>
        <v>5</v>
      </c>
      <c r="K79" s="13">
        <v>10</v>
      </c>
      <c r="L79" s="13">
        <f>K79</f>
        <v>10</v>
      </c>
      <c r="M79" s="13">
        <v>6</v>
      </c>
      <c r="N79" s="13">
        <f t="shared" ref="N79" si="69">M79</f>
        <v>6</v>
      </c>
      <c r="O79" s="13">
        <v>10</v>
      </c>
      <c r="P79" s="13">
        <f>O79</f>
        <v>10</v>
      </c>
      <c r="Q79" s="17">
        <f t="shared" si="50"/>
        <v>8.5</v>
      </c>
      <c r="R79" s="17">
        <f t="shared" si="51"/>
        <v>8.5</v>
      </c>
      <c r="S79" s="13">
        <f t="shared" si="52"/>
        <v>1</v>
      </c>
      <c r="T79" s="20">
        <v>3</v>
      </c>
      <c r="U79" s="20">
        <v>8</v>
      </c>
      <c r="V79" s="21">
        <f t="shared" si="67"/>
        <v>11</v>
      </c>
      <c r="W79" s="13">
        <f t="shared" si="41"/>
        <v>1</v>
      </c>
      <c r="X79" s="13">
        <v>3</v>
      </c>
      <c r="Y79" s="13">
        <f t="shared" si="68"/>
        <v>3</v>
      </c>
      <c r="AD79" s="17">
        <f t="shared" si="53"/>
        <v>1</v>
      </c>
      <c r="AE79" s="17">
        <f t="shared" si="54"/>
        <v>1</v>
      </c>
      <c r="AF79" s="13">
        <f t="shared" si="55"/>
        <v>0</v>
      </c>
      <c r="AG79" s="20">
        <v>6</v>
      </c>
      <c r="AH79" s="15">
        <v>10</v>
      </c>
      <c r="AI79" s="21">
        <f t="shared" si="66"/>
        <v>16</v>
      </c>
      <c r="AK79" s="17">
        <f t="shared" si="42"/>
        <v>0.85</v>
      </c>
      <c r="AL79" s="17">
        <f t="shared" si="43"/>
        <v>0.85</v>
      </c>
      <c r="AM79" s="17">
        <f t="shared" si="44"/>
        <v>1.1000000000000001</v>
      </c>
      <c r="AN79" s="17">
        <f t="shared" si="45"/>
        <v>0.1</v>
      </c>
      <c r="AO79" s="17">
        <f t="shared" si="46"/>
        <v>0.1</v>
      </c>
      <c r="AP79" s="17">
        <f t="shared" si="47"/>
        <v>1.6</v>
      </c>
      <c r="AQ79" s="19">
        <f t="shared" si="56"/>
        <v>4.5999999999999996</v>
      </c>
      <c r="AR79" s="13">
        <f t="shared" si="57"/>
        <v>1</v>
      </c>
      <c r="AS79" s="13">
        <f t="shared" si="58"/>
        <v>1</v>
      </c>
      <c r="AT79" s="13">
        <f t="shared" si="59"/>
        <v>0</v>
      </c>
      <c r="AU79" s="13">
        <f t="shared" si="60"/>
        <v>1</v>
      </c>
      <c r="AV79" s="18">
        <f t="shared" si="61"/>
        <v>3</v>
      </c>
      <c r="AX79" s="13">
        <f t="shared" si="62"/>
        <v>0</v>
      </c>
      <c r="AY79" s="18">
        <f t="shared" si="63"/>
        <v>0</v>
      </c>
      <c r="BE79">
        <f t="shared" si="48"/>
        <v>1</v>
      </c>
      <c r="BF79">
        <f t="shared" si="49"/>
        <v>0</v>
      </c>
    </row>
    <row r="80" spans="1:58" x14ac:dyDescent="0.35">
      <c r="A80" t="s">
        <v>610</v>
      </c>
      <c r="B80" t="s">
        <v>97</v>
      </c>
      <c r="C80" t="s">
        <v>609</v>
      </c>
      <c r="D80">
        <v>5</v>
      </c>
      <c r="Q80" s="14">
        <f t="shared" si="50"/>
        <v>0</v>
      </c>
      <c r="R80" s="14">
        <f t="shared" si="51"/>
        <v>0</v>
      </c>
      <c r="S80">
        <f t="shared" si="52"/>
        <v>0</v>
      </c>
      <c r="V80" s="21"/>
      <c r="W80">
        <f t="shared" si="41"/>
        <v>0</v>
      </c>
      <c r="AD80" s="14">
        <f t="shared" si="53"/>
        <v>0</v>
      </c>
      <c r="AE80" s="14">
        <f t="shared" si="54"/>
        <v>0</v>
      </c>
      <c r="AF80">
        <f t="shared" si="55"/>
        <v>0</v>
      </c>
      <c r="AI80" s="21"/>
      <c r="AK80" s="14">
        <f t="shared" si="42"/>
        <v>0</v>
      </c>
      <c r="AL80" s="14">
        <f t="shared" si="43"/>
        <v>0</v>
      </c>
      <c r="AM80" s="14">
        <f t="shared" si="44"/>
        <v>0</v>
      </c>
      <c r="AN80" s="14">
        <f t="shared" si="45"/>
        <v>0</v>
      </c>
      <c r="AO80" s="14">
        <f t="shared" si="46"/>
        <v>0</v>
      </c>
      <c r="AP80" s="14">
        <f t="shared" si="47"/>
        <v>0</v>
      </c>
      <c r="AQ80" s="16">
        <f t="shared" si="56"/>
        <v>0</v>
      </c>
      <c r="AR80">
        <f t="shared" si="57"/>
        <v>0</v>
      </c>
      <c r="AS80">
        <f t="shared" si="58"/>
        <v>0</v>
      </c>
      <c r="AT80">
        <f t="shared" si="59"/>
        <v>0</v>
      </c>
      <c r="AU80">
        <f t="shared" si="60"/>
        <v>0</v>
      </c>
      <c r="AV80" s="7">
        <f t="shared" si="61"/>
        <v>0</v>
      </c>
      <c r="AX80">
        <f t="shared" si="62"/>
        <v>0</v>
      </c>
      <c r="AY80" s="7">
        <f t="shared" si="63"/>
        <v>0</v>
      </c>
      <c r="BE80">
        <f t="shared" si="48"/>
        <v>0</v>
      </c>
      <c r="BF80">
        <f t="shared" si="49"/>
        <v>0</v>
      </c>
    </row>
    <row r="81" spans="1:58" x14ac:dyDescent="0.35">
      <c r="A81" t="s">
        <v>610</v>
      </c>
      <c r="B81" t="s">
        <v>20</v>
      </c>
      <c r="C81" t="s">
        <v>645</v>
      </c>
      <c r="D81">
        <v>3</v>
      </c>
      <c r="Q81" s="14">
        <f t="shared" si="50"/>
        <v>0</v>
      </c>
      <c r="R81" s="14">
        <f t="shared" si="51"/>
        <v>0</v>
      </c>
      <c r="S81">
        <f t="shared" si="52"/>
        <v>0</v>
      </c>
      <c r="V81" s="21"/>
      <c r="W81">
        <f t="shared" si="41"/>
        <v>0</v>
      </c>
      <c r="AD81" s="14">
        <f t="shared" si="53"/>
        <v>0</v>
      </c>
      <c r="AE81" s="14">
        <f t="shared" si="54"/>
        <v>0</v>
      </c>
      <c r="AF81">
        <f t="shared" si="55"/>
        <v>0</v>
      </c>
      <c r="AI81" s="21"/>
      <c r="AK81" s="14">
        <f t="shared" si="42"/>
        <v>0</v>
      </c>
      <c r="AL81" s="14">
        <f t="shared" si="43"/>
        <v>0</v>
      </c>
      <c r="AM81" s="14">
        <f t="shared" si="44"/>
        <v>0</v>
      </c>
      <c r="AN81" s="14">
        <f t="shared" si="45"/>
        <v>0</v>
      </c>
      <c r="AO81" s="14">
        <f t="shared" si="46"/>
        <v>0</v>
      </c>
      <c r="AP81" s="14">
        <f t="shared" si="47"/>
        <v>0</v>
      </c>
      <c r="AQ81" s="16">
        <f t="shared" si="56"/>
        <v>0</v>
      </c>
      <c r="AR81">
        <f t="shared" si="57"/>
        <v>0</v>
      </c>
      <c r="AS81">
        <f t="shared" si="58"/>
        <v>0</v>
      </c>
      <c r="AT81">
        <f t="shared" si="59"/>
        <v>0</v>
      </c>
      <c r="AU81">
        <f t="shared" si="60"/>
        <v>0</v>
      </c>
      <c r="AV81" s="7">
        <f t="shared" si="61"/>
        <v>0</v>
      </c>
      <c r="AX81">
        <f t="shared" si="62"/>
        <v>0</v>
      </c>
      <c r="AY81" s="7">
        <f t="shared" si="63"/>
        <v>0</v>
      </c>
      <c r="BE81">
        <f t="shared" si="48"/>
        <v>0</v>
      </c>
      <c r="BF81">
        <f t="shared" si="49"/>
        <v>0</v>
      </c>
    </row>
    <row r="82" spans="1:58" x14ac:dyDescent="0.35">
      <c r="A82" t="s">
        <v>566</v>
      </c>
      <c r="B82" t="s">
        <v>10</v>
      </c>
      <c r="C82" t="s">
        <v>565</v>
      </c>
      <c r="D82">
        <v>3</v>
      </c>
      <c r="Q82" s="14">
        <f t="shared" si="50"/>
        <v>0</v>
      </c>
      <c r="R82" s="14">
        <f t="shared" si="51"/>
        <v>0</v>
      </c>
      <c r="S82">
        <f t="shared" si="52"/>
        <v>0</v>
      </c>
      <c r="V82" s="21"/>
      <c r="W82">
        <f t="shared" si="41"/>
        <v>0</v>
      </c>
      <c r="AD82" s="14">
        <f t="shared" si="53"/>
        <v>0</v>
      </c>
      <c r="AE82" s="14">
        <f t="shared" si="54"/>
        <v>0</v>
      </c>
      <c r="AF82">
        <f t="shared" si="55"/>
        <v>0</v>
      </c>
      <c r="AI82" s="21"/>
      <c r="AK82" s="14">
        <f t="shared" si="42"/>
        <v>0</v>
      </c>
      <c r="AL82" s="14">
        <f t="shared" si="43"/>
        <v>0</v>
      </c>
      <c r="AM82" s="14">
        <f t="shared" si="44"/>
        <v>0</v>
      </c>
      <c r="AN82" s="14">
        <f t="shared" si="45"/>
        <v>0</v>
      </c>
      <c r="AO82" s="14">
        <f t="shared" si="46"/>
        <v>0</v>
      </c>
      <c r="AP82" s="14">
        <f t="shared" si="47"/>
        <v>0</v>
      </c>
      <c r="AQ82" s="16">
        <f t="shared" si="56"/>
        <v>0</v>
      </c>
      <c r="AR82">
        <f t="shared" si="57"/>
        <v>0</v>
      </c>
      <c r="AS82">
        <f t="shared" si="58"/>
        <v>0</v>
      </c>
      <c r="AT82">
        <f t="shared" si="59"/>
        <v>0</v>
      </c>
      <c r="AU82">
        <f t="shared" si="60"/>
        <v>0</v>
      </c>
      <c r="AV82" s="7">
        <f t="shared" si="61"/>
        <v>0</v>
      </c>
      <c r="AX82">
        <f t="shared" si="62"/>
        <v>0</v>
      </c>
      <c r="AY82" s="7">
        <f t="shared" si="63"/>
        <v>0</v>
      </c>
      <c r="BE82">
        <f t="shared" si="48"/>
        <v>0</v>
      </c>
      <c r="BF82">
        <f t="shared" si="49"/>
        <v>0</v>
      </c>
    </row>
    <row r="83" spans="1:58" s="22" customFormat="1" x14ac:dyDescent="0.35">
      <c r="A83" s="22" t="s">
        <v>317</v>
      </c>
      <c r="B83" s="22" t="s">
        <v>318</v>
      </c>
      <c r="C83" s="22" t="s">
        <v>316</v>
      </c>
      <c r="D83" s="22">
        <v>9</v>
      </c>
      <c r="I83" s="22">
        <v>8</v>
      </c>
      <c r="K83" s="22">
        <v>1</v>
      </c>
      <c r="Q83" s="23">
        <f t="shared" si="50"/>
        <v>1.5</v>
      </c>
      <c r="R83" s="23">
        <f t="shared" si="51"/>
        <v>0</v>
      </c>
      <c r="S83" s="22">
        <f t="shared" si="52"/>
        <v>0</v>
      </c>
      <c r="V83" s="25"/>
      <c r="W83" s="22">
        <f t="shared" si="41"/>
        <v>0</v>
      </c>
      <c r="X83" s="27">
        <f>AG83*10/15</f>
        <v>2.6666666666666665</v>
      </c>
      <c r="Z83" s="27">
        <f>AH83*10/15</f>
        <v>5.333333333333333</v>
      </c>
      <c r="AB83" s="22">
        <v>1</v>
      </c>
      <c r="AD83" s="23">
        <f t="shared" si="53"/>
        <v>3</v>
      </c>
      <c r="AE83" s="23">
        <f t="shared" si="54"/>
        <v>0</v>
      </c>
      <c r="AF83" s="22">
        <f t="shared" si="55"/>
        <v>0</v>
      </c>
      <c r="AG83" s="22">
        <v>4</v>
      </c>
      <c r="AH83" s="24">
        <v>8</v>
      </c>
      <c r="AI83" s="25">
        <f t="shared" si="66"/>
        <v>12</v>
      </c>
      <c r="AK83" s="23">
        <f t="shared" si="42"/>
        <v>0.15</v>
      </c>
      <c r="AL83" s="23">
        <f t="shared" si="43"/>
        <v>0</v>
      </c>
      <c r="AM83" s="23">
        <f t="shared" si="44"/>
        <v>0</v>
      </c>
      <c r="AN83" s="23">
        <f t="shared" si="45"/>
        <v>0.3</v>
      </c>
      <c r="AO83" s="23">
        <f t="shared" si="46"/>
        <v>0</v>
      </c>
      <c r="AP83" s="23">
        <f t="shared" si="47"/>
        <v>1.2</v>
      </c>
      <c r="AQ83" s="26">
        <f t="shared" si="56"/>
        <v>1.65</v>
      </c>
      <c r="AR83" s="22">
        <f t="shared" si="57"/>
        <v>0</v>
      </c>
      <c r="AS83" s="22">
        <f t="shared" si="58"/>
        <v>0</v>
      </c>
      <c r="AT83" s="22">
        <f t="shared" si="59"/>
        <v>0</v>
      </c>
      <c r="AU83" s="22">
        <f t="shared" si="60"/>
        <v>1</v>
      </c>
      <c r="AV83" s="25">
        <f t="shared" si="61"/>
        <v>1</v>
      </c>
      <c r="AX83" s="22">
        <f t="shared" si="62"/>
        <v>0</v>
      </c>
      <c r="AY83" s="25">
        <f t="shared" si="63"/>
        <v>0</v>
      </c>
      <c r="BE83">
        <f t="shared" si="48"/>
        <v>1</v>
      </c>
      <c r="BF83">
        <f t="shared" si="49"/>
        <v>0</v>
      </c>
    </row>
    <row r="84" spans="1:58" x14ac:dyDescent="0.35">
      <c r="A84" t="s">
        <v>683</v>
      </c>
      <c r="B84" t="s">
        <v>684</v>
      </c>
      <c r="C84" t="s">
        <v>682</v>
      </c>
      <c r="D84">
        <v>3</v>
      </c>
      <c r="Q84" s="14">
        <f t="shared" si="50"/>
        <v>0</v>
      </c>
      <c r="R84" s="14">
        <f t="shared" si="51"/>
        <v>0</v>
      </c>
      <c r="S84">
        <f t="shared" si="52"/>
        <v>0</v>
      </c>
      <c r="V84" s="21"/>
      <c r="W84">
        <f t="shared" si="41"/>
        <v>0</v>
      </c>
      <c r="AD84" s="14">
        <f t="shared" si="53"/>
        <v>0</v>
      </c>
      <c r="AE84" s="14">
        <f t="shared" si="54"/>
        <v>0</v>
      </c>
      <c r="AF84">
        <f t="shared" si="55"/>
        <v>0</v>
      </c>
      <c r="AI84" s="21"/>
      <c r="AK84" s="14">
        <f t="shared" si="42"/>
        <v>0</v>
      </c>
      <c r="AL84" s="14">
        <f t="shared" si="43"/>
        <v>0</v>
      </c>
      <c r="AM84" s="14">
        <f t="shared" si="44"/>
        <v>0</v>
      </c>
      <c r="AN84" s="14">
        <f t="shared" si="45"/>
        <v>0</v>
      </c>
      <c r="AO84" s="14">
        <f t="shared" si="46"/>
        <v>0</v>
      </c>
      <c r="AP84" s="14">
        <f t="shared" si="47"/>
        <v>0</v>
      </c>
      <c r="AQ84" s="16">
        <f t="shared" si="56"/>
        <v>0</v>
      </c>
      <c r="AR84">
        <f t="shared" si="57"/>
        <v>0</v>
      </c>
      <c r="AS84">
        <f t="shared" si="58"/>
        <v>0</v>
      </c>
      <c r="AT84">
        <f t="shared" si="59"/>
        <v>0</v>
      </c>
      <c r="AU84">
        <f t="shared" si="60"/>
        <v>0</v>
      </c>
      <c r="AV84" s="7">
        <f t="shared" si="61"/>
        <v>0</v>
      </c>
      <c r="AX84">
        <f t="shared" si="62"/>
        <v>0</v>
      </c>
      <c r="AY84" s="7">
        <f t="shared" si="63"/>
        <v>0</v>
      </c>
      <c r="BE84">
        <f t="shared" si="48"/>
        <v>0</v>
      </c>
      <c r="BF84">
        <f t="shared" si="49"/>
        <v>0</v>
      </c>
    </row>
    <row r="85" spans="1:58" x14ac:dyDescent="0.35">
      <c r="A85" t="s">
        <v>683</v>
      </c>
      <c r="B85" t="s">
        <v>686</v>
      </c>
      <c r="C85" t="s">
        <v>685</v>
      </c>
      <c r="D85">
        <v>3</v>
      </c>
      <c r="Q85" s="14">
        <f t="shared" si="50"/>
        <v>0</v>
      </c>
      <c r="R85" s="14">
        <f t="shared" si="51"/>
        <v>0</v>
      </c>
      <c r="S85">
        <f t="shared" si="52"/>
        <v>0</v>
      </c>
      <c r="V85" s="21"/>
      <c r="W85">
        <f t="shared" si="41"/>
        <v>0</v>
      </c>
      <c r="AD85" s="14">
        <f t="shared" si="53"/>
        <v>0</v>
      </c>
      <c r="AE85" s="14">
        <f t="shared" si="54"/>
        <v>0</v>
      </c>
      <c r="AF85">
        <f t="shared" si="55"/>
        <v>0</v>
      </c>
      <c r="AI85" s="21"/>
      <c r="AK85" s="14">
        <f t="shared" si="42"/>
        <v>0</v>
      </c>
      <c r="AL85" s="14">
        <f t="shared" si="43"/>
        <v>0</v>
      </c>
      <c r="AM85" s="14">
        <f t="shared" si="44"/>
        <v>0</v>
      </c>
      <c r="AN85" s="14">
        <f t="shared" si="45"/>
        <v>0</v>
      </c>
      <c r="AO85" s="14">
        <f t="shared" si="46"/>
        <v>0</v>
      </c>
      <c r="AP85" s="14">
        <f t="shared" si="47"/>
        <v>0</v>
      </c>
      <c r="AQ85" s="16">
        <f t="shared" si="56"/>
        <v>0</v>
      </c>
      <c r="AR85">
        <f t="shared" si="57"/>
        <v>0</v>
      </c>
      <c r="AS85">
        <f t="shared" si="58"/>
        <v>0</v>
      </c>
      <c r="AT85">
        <f t="shared" si="59"/>
        <v>0</v>
      </c>
      <c r="AU85">
        <f t="shared" si="60"/>
        <v>0</v>
      </c>
      <c r="AV85" s="7">
        <f t="shared" si="61"/>
        <v>0</v>
      </c>
      <c r="AX85">
        <f t="shared" si="62"/>
        <v>0</v>
      </c>
      <c r="AY85" s="7">
        <f t="shared" si="63"/>
        <v>0</v>
      </c>
      <c r="BE85">
        <f t="shared" si="48"/>
        <v>0</v>
      </c>
      <c r="BF85">
        <f t="shared" si="49"/>
        <v>0</v>
      </c>
    </row>
    <row r="86" spans="1:58" x14ac:dyDescent="0.35">
      <c r="A86" t="s">
        <v>617</v>
      </c>
      <c r="B86" t="s">
        <v>55</v>
      </c>
      <c r="C86" t="s">
        <v>616</v>
      </c>
      <c r="D86">
        <v>5</v>
      </c>
      <c r="Q86" s="14">
        <f t="shared" si="50"/>
        <v>0</v>
      </c>
      <c r="R86" s="14">
        <f t="shared" si="51"/>
        <v>0</v>
      </c>
      <c r="S86">
        <f t="shared" si="52"/>
        <v>0</v>
      </c>
      <c r="V86" s="21"/>
      <c r="W86">
        <f t="shared" si="41"/>
        <v>0</v>
      </c>
      <c r="AD86" s="14">
        <f t="shared" si="53"/>
        <v>0</v>
      </c>
      <c r="AE86" s="14">
        <f t="shared" si="54"/>
        <v>0</v>
      </c>
      <c r="AF86">
        <f t="shared" si="55"/>
        <v>0</v>
      </c>
      <c r="AI86" s="21"/>
      <c r="AK86" s="14">
        <f t="shared" si="42"/>
        <v>0</v>
      </c>
      <c r="AL86" s="14">
        <f t="shared" si="43"/>
        <v>0</v>
      </c>
      <c r="AM86" s="14">
        <f t="shared" si="44"/>
        <v>0</v>
      </c>
      <c r="AN86" s="14">
        <f t="shared" si="45"/>
        <v>0</v>
      </c>
      <c r="AO86" s="14">
        <f t="shared" si="46"/>
        <v>0</v>
      </c>
      <c r="AP86" s="14">
        <f t="shared" si="47"/>
        <v>0</v>
      </c>
      <c r="AQ86" s="16">
        <f t="shared" si="56"/>
        <v>0</v>
      </c>
      <c r="AR86">
        <f t="shared" si="57"/>
        <v>0</v>
      </c>
      <c r="AS86">
        <f t="shared" si="58"/>
        <v>0</v>
      </c>
      <c r="AT86">
        <f t="shared" si="59"/>
        <v>0</v>
      </c>
      <c r="AU86">
        <f t="shared" si="60"/>
        <v>0</v>
      </c>
      <c r="AV86" s="7">
        <f t="shared" si="61"/>
        <v>0</v>
      </c>
      <c r="AX86">
        <f t="shared" si="62"/>
        <v>0</v>
      </c>
      <c r="AY86" s="7">
        <f t="shared" si="63"/>
        <v>0</v>
      </c>
      <c r="BE86">
        <f t="shared" si="48"/>
        <v>0</v>
      </c>
      <c r="BF86">
        <f t="shared" si="49"/>
        <v>0</v>
      </c>
    </row>
    <row r="87" spans="1:58" s="22" customFormat="1" x14ac:dyDescent="0.35">
      <c r="A87" s="22" t="s">
        <v>54</v>
      </c>
      <c r="B87" s="22" t="s">
        <v>55</v>
      </c>
      <c r="C87" s="22" t="s">
        <v>53</v>
      </c>
      <c r="D87" s="22">
        <v>13</v>
      </c>
      <c r="E87" s="22">
        <v>1</v>
      </c>
      <c r="G87" s="22">
        <v>2</v>
      </c>
      <c r="I87" s="22">
        <v>4</v>
      </c>
      <c r="K87" s="22">
        <v>2</v>
      </c>
      <c r="L87" s="22">
        <f>K87</f>
        <v>2</v>
      </c>
      <c r="M87" s="22">
        <v>4</v>
      </c>
      <c r="N87" s="22">
        <f>M87</f>
        <v>4</v>
      </c>
      <c r="O87" s="22">
        <v>9</v>
      </c>
      <c r="P87" s="22">
        <f>O87</f>
        <v>9</v>
      </c>
      <c r="Q87" s="23">
        <f t="shared" si="50"/>
        <v>3.6666666666666665</v>
      </c>
      <c r="R87" s="23">
        <f t="shared" si="51"/>
        <v>2.5</v>
      </c>
      <c r="S87" s="22">
        <f t="shared" si="52"/>
        <v>0</v>
      </c>
      <c r="T87" s="22">
        <v>5</v>
      </c>
      <c r="U87" s="22">
        <v>11</v>
      </c>
      <c r="V87" s="25">
        <f t="shared" si="67"/>
        <v>16</v>
      </c>
      <c r="W87" s="22">
        <f t="shared" si="41"/>
        <v>1</v>
      </c>
      <c r="X87" s="22">
        <v>9</v>
      </c>
      <c r="Y87" s="22">
        <f>X87</f>
        <v>9</v>
      </c>
      <c r="Z87" s="22">
        <v>1</v>
      </c>
      <c r="AB87" s="22">
        <v>6</v>
      </c>
      <c r="AD87" s="23">
        <f t="shared" si="53"/>
        <v>5.333333333333333</v>
      </c>
      <c r="AE87" s="23">
        <f t="shared" si="54"/>
        <v>3</v>
      </c>
      <c r="AF87" s="22">
        <f t="shared" si="55"/>
        <v>1</v>
      </c>
      <c r="AG87" s="22">
        <v>13</v>
      </c>
      <c r="AH87" s="24">
        <v>2</v>
      </c>
      <c r="AI87" s="25">
        <f t="shared" si="66"/>
        <v>15</v>
      </c>
      <c r="AK87" s="23">
        <f t="shared" si="42"/>
        <v>0.36666666666666664</v>
      </c>
      <c r="AL87" s="23">
        <f t="shared" si="43"/>
        <v>0.25</v>
      </c>
      <c r="AM87" s="23">
        <f t="shared" si="44"/>
        <v>1.6</v>
      </c>
      <c r="AN87" s="23">
        <f t="shared" si="45"/>
        <v>0.53333333333333333</v>
      </c>
      <c r="AO87" s="23">
        <f t="shared" si="46"/>
        <v>0.3</v>
      </c>
      <c r="AP87" s="23">
        <f t="shared" si="47"/>
        <v>1.5</v>
      </c>
      <c r="AQ87" s="26">
        <f t="shared" si="56"/>
        <v>4.55</v>
      </c>
      <c r="AR87" s="22">
        <f t="shared" si="57"/>
        <v>0</v>
      </c>
      <c r="AS87" s="22">
        <f t="shared" si="58"/>
        <v>1</v>
      </c>
      <c r="AT87" s="22">
        <f t="shared" si="59"/>
        <v>1</v>
      </c>
      <c r="AU87" s="22">
        <f t="shared" si="60"/>
        <v>1</v>
      </c>
      <c r="AV87" s="25">
        <f t="shared" si="61"/>
        <v>3</v>
      </c>
      <c r="AX87" s="22">
        <f t="shared" si="62"/>
        <v>0</v>
      </c>
      <c r="AY87" s="25">
        <f t="shared" si="63"/>
        <v>0</v>
      </c>
      <c r="BE87">
        <f t="shared" si="48"/>
        <v>1</v>
      </c>
      <c r="BF87">
        <f t="shared" si="49"/>
        <v>0</v>
      </c>
    </row>
    <row r="88" spans="1:58" x14ac:dyDescent="0.35">
      <c r="A88" t="s">
        <v>42</v>
      </c>
      <c r="B88" t="s">
        <v>43</v>
      </c>
      <c r="C88" t="s">
        <v>41</v>
      </c>
      <c r="D88">
        <v>13</v>
      </c>
      <c r="Q88" s="14">
        <f t="shared" si="50"/>
        <v>0</v>
      </c>
      <c r="R88" s="14">
        <f t="shared" si="51"/>
        <v>0</v>
      </c>
      <c r="S88">
        <f t="shared" si="52"/>
        <v>0</v>
      </c>
      <c r="V88" s="21"/>
      <c r="W88">
        <f t="shared" si="41"/>
        <v>0</v>
      </c>
      <c r="X88">
        <v>6</v>
      </c>
      <c r="Y88">
        <f>X88</f>
        <v>6</v>
      </c>
      <c r="Z88">
        <v>1</v>
      </c>
      <c r="AD88" s="14">
        <f t="shared" si="53"/>
        <v>2.3333333333333335</v>
      </c>
      <c r="AE88" s="14">
        <f t="shared" si="54"/>
        <v>2</v>
      </c>
      <c r="AF88">
        <f t="shared" si="55"/>
        <v>0</v>
      </c>
      <c r="AG88" s="20">
        <v>7</v>
      </c>
      <c r="AH88" s="15">
        <v>1</v>
      </c>
      <c r="AI88" s="21">
        <f t="shared" si="66"/>
        <v>8</v>
      </c>
      <c r="AK88" s="14">
        <f t="shared" si="42"/>
        <v>0</v>
      </c>
      <c r="AL88" s="14">
        <f t="shared" si="43"/>
        <v>0</v>
      </c>
      <c r="AM88" s="14">
        <f t="shared" si="44"/>
        <v>0</v>
      </c>
      <c r="AN88" s="14">
        <f t="shared" si="45"/>
        <v>0.23333333333333334</v>
      </c>
      <c r="AO88" s="14">
        <f t="shared" si="46"/>
        <v>0.2</v>
      </c>
      <c r="AP88" s="14">
        <f t="shared" si="47"/>
        <v>0.8</v>
      </c>
      <c r="AQ88" s="16">
        <f t="shared" si="56"/>
        <v>1.2333333333333334</v>
      </c>
      <c r="AR88">
        <f t="shared" si="57"/>
        <v>0</v>
      </c>
      <c r="AS88">
        <f t="shared" si="58"/>
        <v>0</v>
      </c>
      <c r="AT88">
        <f t="shared" si="59"/>
        <v>0</v>
      </c>
      <c r="AU88">
        <f t="shared" si="60"/>
        <v>0</v>
      </c>
      <c r="AV88" s="7">
        <f t="shared" si="61"/>
        <v>0</v>
      </c>
      <c r="AX88">
        <f t="shared" si="62"/>
        <v>0</v>
      </c>
      <c r="AY88" s="7">
        <f t="shared" si="63"/>
        <v>0</v>
      </c>
      <c r="BE88">
        <f t="shared" si="48"/>
        <v>0</v>
      </c>
      <c r="BF88">
        <f t="shared" si="49"/>
        <v>0</v>
      </c>
    </row>
    <row r="89" spans="1:58" x14ac:dyDescent="0.35">
      <c r="A89" t="s">
        <v>27</v>
      </c>
      <c r="B89" t="s">
        <v>28</v>
      </c>
      <c r="C89" t="s">
        <v>26</v>
      </c>
      <c r="D89">
        <v>13</v>
      </c>
      <c r="Q89" s="14">
        <f t="shared" si="50"/>
        <v>0</v>
      </c>
      <c r="R89" s="14">
        <f t="shared" si="51"/>
        <v>0</v>
      </c>
      <c r="S89">
        <f t="shared" si="52"/>
        <v>0</v>
      </c>
      <c r="V89" s="21"/>
      <c r="W89">
        <f t="shared" si="41"/>
        <v>0</v>
      </c>
      <c r="AD89" s="14">
        <f t="shared" si="53"/>
        <v>0</v>
      </c>
      <c r="AE89" s="14">
        <f t="shared" si="54"/>
        <v>0</v>
      </c>
      <c r="AF89">
        <f t="shared" si="55"/>
        <v>0</v>
      </c>
      <c r="AI89" s="21"/>
      <c r="AK89" s="14">
        <f t="shared" si="42"/>
        <v>0</v>
      </c>
      <c r="AL89" s="14">
        <f t="shared" si="43"/>
        <v>0</v>
      </c>
      <c r="AM89" s="14">
        <f t="shared" si="44"/>
        <v>0</v>
      </c>
      <c r="AN89" s="14">
        <f t="shared" si="45"/>
        <v>0</v>
      </c>
      <c r="AO89" s="14">
        <f t="shared" si="46"/>
        <v>0</v>
      </c>
      <c r="AP89" s="14">
        <f t="shared" si="47"/>
        <v>0</v>
      </c>
      <c r="AQ89" s="16">
        <f t="shared" si="56"/>
        <v>0</v>
      </c>
      <c r="AR89">
        <f t="shared" si="57"/>
        <v>0</v>
      </c>
      <c r="AS89">
        <f t="shared" si="58"/>
        <v>0</v>
      </c>
      <c r="AT89">
        <f t="shared" si="59"/>
        <v>0</v>
      </c>
      <c r="AU89">
        <f t="shared" si="60"/>
        <v>0</v>
      </c>
      <c r="AV89" s="7">
        <f t="shared" si="61"/>
        <v>0</v>
      </c>
      <c r="AX89">
        <f t="shared" si="62"/>
        <v>0</v>
      </c>
      <c r="AY89" s="7">
        <f t="shared" si="63"/>
        <v>0</v>
      </c>
      <c r="BE89">
        <f t="shared" si="48"/>
        <v>0</v>
      </c>
      <c r="BF89">
        <f t="shared" si="49"/>
        <v>0</v>
      </c>
    </row>
    <row r="90" spans="1:58" x14ac:dyDescent="0.35">
      <c r="A90" t="s">
        <v>27</v>
      </c>
      <c r="B90" t="s">
        <v>315</v>
      </c>
      <c r="C90" t="s">
        <v>499</v>
      </c>
      <c r="D90">
        <v>5</v>
      </c>
      <c r="Q90" s="14">
        <f t="shared" si="50"/>
        <v>0</v>
      </c>
      <c r="R90" s="14">
        <f t="shared" si="51"/>
        <v>0</v>
      </c>
      <c r="S90">
        <f t="shared" si="52"/>
        <v>0</v>
      </c>
      <c r="V90" s="21"/>
      <c r="W90">
        <f t="shared" si="41"/>
        <v>0</v>
      </c>
      <c r="AD90" s="14">
        <f t="shared" si="53"/>
        <v>0</v>
      </c>
      <c r="AE90" s="14">
        <f t="shared" si="54"/>
        <v>0</v>
      </c>
      <c r="AF90">
        <f t="shared" si="55"/>
        <v>0</v>
      </c>
      <c r="AI90" s="21"/>
      <c r="AK90" s="14">
        <f t="shared" si="42"/>
        <v>0</v>
      </c>
      <c r="AL90" s="14">
        <f t="shared" si="43"/>
        <v>0</v>
      </c>
      <c r="AM90" s="14">
        <f t="shared" si="44"/>
        <v>0</v>
      </c>
      <c r="AN90" s="14">
        <f t="shared" si="45"/>
        <v>0</v>
      </c>
      <c r="AO90" s="14">
        <f t="shared" si="46"/>
        <v>0</v>
      </c>
      <c r="AP90" s="14">
        <f t="shared" si="47"/>
        <v>0</v>
      </c>
      <c r="AQ90" s="16">
        <f t="shared" si="56"/>
        <v>0</v>
      </c>
      <c r="AR90">
        <f t="shared" si="57"/>
        <v>0</v>
      </c>
      <c r="AS90">
        <f t="shared" si="58"/>
        <v>0</v>
      </c>
      <c r="AT90">
        <f t="shared" si="59"/>
        <v>0</v>
      </c>
      <c r="AU90">
        <f t="shared" si="60"/>
        <v>0</v>
      </c>
      <c r="AV90" s="7">
        <f t="shared" si="61"/>
        <v>0</v>
      </c>
      <c r="AX90">
        <f t="shared" si="62"/>
        <v>0</v>
      </c>
      <c r="AY90" s="7">
        <f t="shared" si="63"/>
        <v>0</v>
      </c>
      <c r="BE90">
        <f t="shared" si="48"/>
        <v>0</v>
      </c>
      <c r="BF90">
        <f t="shared" si="49"/>
        <v>0</v>
      </c>
    </row>
    <row r="91" spans="1:58" x14ac:dyDescent="0.35">
      <c r="A91" t="s">
        <v>748</v>
      </c>
      <c r="B91" t="s">
        <v>251</v>
      </c>
      <c r="C91">
        <v>151160</v>
      </c>
      <c r="E91">
        <v>9</v>
      </c>
      <c r="F91">
        <f>E91</f>
        <v>9</v>
      </c>
      <c r="G91">
        <v>1</v>
      </c>
      <c r="I91">
        <v>3</v>
      </c>
      <c r="J91">
        <f>I91</f>
        <v>3</v>
      </c>
      <c r="M91">
        <v>7</v>
      </c>
      <c r="N91">
        <f>M91</f>
        <v>7</v>
      </c>
      <c r="O91">
        <v>4</v>
      </c>
      <c r="P91">
        <f>O91</f>
        <v>4</v>
      </c>
      <c r="Q91" s="14">
        <f t="shared" si="50"/>
        <v>4</v>
      </c>
      <c r="R91" s="14">
        <f t="shared" si="51"/>
        <v>3.8333333333333335</v>
      </c>
      <c r="S91">
        <f t="shared" si="52"/>
        <v>0</v>
      </c>
      <c r="T91" s="20">
        <v>9</v>
      </c>
      <c r="U91" s="20">
        <v>6</v>
      </c>
      <c r="V91" s="21">
        <f t="shared" si="67"/>
        <v>15</v>
      </c>
      <c r="W91">
        <f t="shared" si="41"/>
        <v>1</v>
      </c>
      <c r="X91">
        <v>8</v>
      </c>
      <c r="Y91">
        <f t="shared" ref="Y91:Y92" si="70">X91</f>
        <v>8</v>
      </c>
      <c r="Z91">
        <v>10</v>
      </c>
      <c r="AA91">
        <f>Z91</f>
        <v>10</v>
      </c>
      <c r="AB91">
        <v>9</v>
      </c>
      <c r="AC91">
        <f t="shared" ref="AC91:AC92" si="71">AB91</f>
        <v>9</v>
      </c>
      <c r="AD91" s="14">
        <f t="shared" si="53"/>
        <v>9</v>
      </c>
      <c r="AE91" s="14">
        <f t="shared" si="54"/>
        <v>9</v>
      </c>
      <c r="AF91">
        <f t="shared" si="55"/>
        <v>1</v>
      </c>
      <c r="AG91" s="20">
        <v>12</v>
      </c>
      <c r="AH91" s="15">
        <v>15</v>
      </c>
      <c r="AI91" s="21">
        <f t="shared" si="66"/>
        <v>27</v>
      </c>
      <c r="AK91" s="14">
        <f t="shared" si="42"/>
        <v>0.4</v>
      </c>
      <c r="AL91" s="14">
        <f t="shared" si="43"/>
        <v>0.38333333333333336</v>
      </c>
      <c r="AM91" s="14">
        <f t="shared" si="44"/>
        <v>1.5</v>
      </c>
      <c r="AN91" s="14">
        <f t="shared" si="45"/>
        <v>0.9</v>
      </c>
      <c r="AO91" s="14">
        <f t="shared" si="46"/>
        <v>0.9</v>
      </c>
      <c r="AP91" s="14">
        <f t="shared" si="47"/>
        <v>2.7</v>
      </c>
      <c r="AQ91" s="16">
        <f t="shared" si="56"/>
        <v>6.7833333333333332</v>
      </c>
      <c r="AR91">
        <f t="shared" si="57"/>
        <v>0</v>
      </c>
      <c r="AS91">
        <f t="shared" si="58"/>
        <v>1</v>
      </c>
      <c r="AT91">
        <f t="shared" si="59"/>
        <v>1</v>
      </c>
      <c r="AU91">
        <f t="shared" si="60"/>
        <v>1</v>
      </c>
      <c r="AV91" s="7">
        <f t="shared" si="61"/>
        <v>3</v>
      </c>
      <c r="AX91">
        <f t="shared" si="62"/>
        <v>0</v>
      </c>
      <c r="AY91" s="7">
        <f t="shared" si="63"/>
        <v>0</v>
      </c>
      <c r="BE91">
        <f t="shared" si="48"/>
        <v>1</v>
      </c>
      <c r="BF91">
        <f t="shared" si="49"/>
        <v>0</v>
      </c>
    </row>
    <row r="92" spans="1:58" x14ac:dyDescent="0.35">
      <c r="A92" t="s">
        <v>667</v>
      </c>
      <c r="B92" t="s">
        <v>668</v>
      </c>
      <c r="C92" t="s">
        <v>666</v>
      </c>
      <c r="D92">
        <v>3</v>
      </c>
      <c r="E92">
        <v>9</v>
      </c>
      <c r="F92">
        <f>E92</f>
        <v>9</v>
      </c>
      <c r="G92">
        <v>3</v>
      </c>
      <c r="H92">
        <f>G92</f>
        <v>3</v>
      </c>
      <c r="I92">
        <v>7</v>
      </c>
      <c r="J92">
        <f>I92</f>
        <v>7</v>
      </c>
      <c r="K92">
        <v>3</v>
      </c>
      <c r="L92">
        <f>K92</f>
        <v>3</v>
      </c>
      <c r="M92">
        <v>2</v>
      </c>
      <c r="N92">
        <f t="shared" ref="N92" si="72">M92</f>
        <v>2</v>
      </c>
      <c r="O92">
        <v>10</v>
      </c>
      <c r="P92">
        <f>O92</f>
        <v>10</v>
      </c>
      <c r="Q92" s="14">
        <f t="shared" si="50"/>
        <v>5.666666666666667</v>
      </c>
      <c r="R92" s="14">
        <f t="shared" si="51"/>
        <v>5.666666666666667</v>
      </c>
      <c r="S92">
        <f t="shared" si="52"/>
        <v>1</v>
      </c>
      <c r="T92" s="20">
        <v>2</v>
      </c>
      <c r="U92" s="20">
        <v>15</v>
      </c>
      <c r="V92" s="21">
        <f t="shared" si="67"/>
        <v>17</v>
      </c>
      <c r="W92">
        <f t="shared" si="41"/>
        <v>1</v>
      </c>
      <c r="X92">
        <v>8</v>
      </c>
      <c r="Y92">
        <f t="shared" si="70"/>
        <v>8</v>
      </c>
      <c r="Z92">
        <v>1</v>
      </c>
      <c r="AB92">
        <v>7</v>
      </c>
      <c r="AC92">
        <f t="shared" si="71"/>
        <v>7</v>
      </c>
      <c r="AD92" s="14">
        <f t="shared" si="53"/>
        <v>5.333333333333333</v>
      </c>
      <c r="AE92" s="14">
        <f t="shared" si="54"/>
        <v>5</v>
      </c>
      <c r="AF92">
        <f t="shared" si="55"/>
        <v>1</v>
      </c>
      <c r="AG92" s="20">
        <v>12</v>
      </c>
      <c r="AH92" s="15">
        <v>2</v>
      </c>
      <c r="AI92" s="21">
        <f t="shared" si="66"/>
        <v>14</v>
      </c>
      <c r="AK92" s="14">
        <f t="shared" si="42"/>
        <v>0.56666666666666665</v>
      </c>
      <c r="AL92" s="14">
        <f t="shared" si="43"/>
        <v>0.56666666666666665</v>
      </c>
      <c r="AM92" s="14">
        <f t="shared" si="44"/>
        <v>1.7</v>
      </c>
      <c r="AN92" s="14">
        <f t="shared" si="45"/>
        <v>0.53333333333333333</v>
      </c>
      <c r="AO92" s="14">
        <f t="shared" si="46"/>
        <v>0.5</v>
      </c>
      <c r="AP92" s="14">
        <f t="shared" si="47"/>
        <v>1.4</v>
      </c>
      <c r="AQ92" s="16">
        <f t="shared" si="56"/>
        <v>5.2666666666666657</v>
      </c>
      <c r="AR92">
        <f t="shared" si="57"/>
        <v>1</v>
      </c>
      <c r="AS92">
        <f t="shared" si="58"/>
        <v>1</v>
      </c>
      <c r="AT92">
        <f t="shared" si="59"/>
        <v>1</v>
      </c>
      <c r="AU92">
        <f t="shared" si="60"/>
        <v>1</v>
      </c>
      <c r="AV92" s="7">
        <f t="shared" si="61"/>
        <v>4</v>
      </c>
      <c r="AX92">
        <f t="shared" si="62"/>
        <v>5.2666666666666657</v>
      </c>
      <c r="AY92" s="16">
        <f t="shared" si="63"/>
        <v>5.3020134228187912</v>
      </c>
      <c r="AZ92">
        <v>5.5</v>
      </c>
      <c r="BE92">
        <f t="shared" si="48"/>
        <v>1</v>
      </c>
      <c r="BF92">
        <f t="shared" si="49"/>
        <v>1</v>
      </c>
    </row>
    <row r="93" spans="1:58" x14ac:dyDescent="0.35">
      <c r="A93" t="s">
        <v>325</v>
      </c>
      <c r="B93" t="s">
        <v>32</v>
      </c>
      <c r="C93" t="s">
        <v>324</v>
      </c>
      <c r="D93">
        <v>9</v>
      </c>
      <c r="Q93" s="14">
        <f t="shared" si="50"/>
        <v>0</v>
      </c>
      <c r="R93" s="14">
        <f t="shared" si="51"/>
        <v>0</v>
      </c>
      <c r="S93">
        <f t="shared" si="52"/>
        <v>0</v>
      </c>
      <c r="V93" s="21"/>
      <c r="W93">
        <f t="shared" si="41"/>
        <v>0</v>
      </c>
      <c r="AD93" s="14">
        <f t="shared" si="53"/>
        <v>0</v>
      </c>
      <c r="AE93" s="14">
        <f t="shared" si="54"/>
        <v>0</v>
      </c>
      <c r="AF93">
        <f t="shared" si="55"/>
        <v>0</v>
      </c>
      <c r="AI93" s="21"/>
      <c r="AK93" s="14">
        <f t="shared" si="42"/>
        <v>0</v>
      </c>
      <c r="AL93" s="14">
        <f t="shared" si="43"/>
        <v>0</v>
      </c>
      <c r="AM93" s="14">
        <f t="shared" si="44"/>
        <v>0</v>
      </c>
      <c r="AN93" s="14">
        <f t="shared" si="45"/>
        <v>0</v>
      </c>
      <c r="AO93" s="14">
        <f t="shared" si="46"/>
        <v>0</v>
      </c>
      <c r="AP93" s="14">
        <f t="shared" si="47"/>
        <v>0</v>
      </c>
      <c r="AQ93" s="16">
        <f t="shared" si="56"/>
        <v>0</v>
      </c>
      <c r="AR93">
        <f t="shared" si="57"/>
        <v>0</v>
      </c>
      <c r="AS93">
        <f t="shared" si="58"/>
        <v>0</v>
      </c>
      <c r="AT93">
        <f t="shared" si="59"/>
        <v>0</v>
      </c>
      <c r="AU93">
        <f t="shared" si="60"/>
        <v>0</v>
      </c>
      <c r="AV93" s="7">
        <f t="shared" si="61"/>
        <v>0</v>
      </c>
      <c r="AX93">
        <f t="shared" si="62"/>
        <v>0</v>
      </c>
      <c r="AY93" s="7">
        <f t="shared" si="63"/>
        <v>0</v>
      </c>
      <c r="BE93">
        <f t="shared" si="48"/>
        <v>0</v>
      </c>
      <c r="BF93">
        <f t="shared" si="49"/>
        <v>0</v>
      </c>
    </row>
    <row r="94" spans="1:58" x14ac:dyDescent="0.35">
      <c r="A94" t="s">
        <v>308</v>
      </c>
      <c r="B94" t="s">
        <v>134</v>
      </c>
      <c r="C94" t="s">
        <v>307</v>
      </c>
      <c r="D94">
        <v>9</v>
      </c>
      <c r="Q94" s="14">
        <f t="shared" si="50"/>
        <v>0</v>
      </c>
      <c r="R94" s="14">
        <f t="shared" si="51"/>
        <v>0</v>
      </c>
      <c r="S94">
        <f t="shared" si="52"/>
        <v>0</v>
      </c>
      <c r="V94" s="21"/>
      <c r="W94">
        <f t="shared" si="41"/>
        <v>0</v>
      </c>
      <c r="AD94" s="14">
        <f t="shared" si="53"/>
        <v>0</v>
      </c>
      <c r="AE94" s="14">
        <f t="shared" si="54"/>
        <v>0</v>
      </c>
      <c r="AF94">
        <f t="shared" si="55"/>
        <v>0</v>
      </c>
      <c r="AI94" s="21"/>
      <c r="AK94" s="14">
        <f t="shared" si="42"/>
        <v>0</v>
      </c>
      <c r="AL94" s="14">
        <f t="shared" si="43"/>
        <v>0</v>
      </c>
      <c r="AM94" s="14">
        <f t="shared" si="44"/>
        <v>0</v>
      </c>
      <c r="AN94" s="14">
        <f t="shared" si="45"/>
        <v>0</v>
      </c>
      <c r="AO94" s="14">
        <f t="shared" si="46"/>
        <v>0</v>
      </c>
      <c r="AP94" s="14">
        <f t="shared" si="47"/>
        <v>0</v>
      </c>
      <c r="AQ94" s="16">
        <f t="shared" si="56"/>
        <v>0</v>
      </c>
      <c r="AR94">
        <f t="shared" si="57"/>
        <v>0</v>
      </c>
      <c r="AS94">
        <f t="shared" si="58"/>
        <v>0</v>
      </c>
      <c r="AT94">
        <f t="shared" si="59"/>
        <v>0</v>
      </c>
      <c r="AU94">
        <f t="shared" si="60"/>
        <v>0</v>
      </c>
      <c r="AV94" s="7">
        <f t="shared" si="61"/>
        <v>0</v>
      </c>
      <c r="AX94">
        <f t="shared" si="62"/>
        <v>0</v>
      </c>
      <c r="AY94" s="7">
        <f t="shared" si="63"/>
        <v>0</v>
      </c>
      <c r="BE94">
        <f t="shared" si="48"/>
        <v>0</v>
      </c>
      <c r="BF94">
        <f t="shared" si="49"/>
        <v>0</v>
      </c>
    </row>
    <row r="95" spans="1:58" x14ac:dyDescent="0.35">
      <c r="A95" t="s">
        <v>141</v>
      </c>
      <c r="B95" t="s">
        <v>142</v>
      </c>
      <c r="C95" t="s">
        <v>140</v>
      </c>
      <c r="D95">
        <v>11</v>
      </c>
      <c r="E95">
        <v>9</v>
      </c>
      <c r="F95">
        <f>E95</f>
        <v>9</v>
      </c>
      <c r="G95">
        <v>7</v>
      </c>
      <c r="H95">
        <f>G95</f>
        <v>7</v>
      </c>
      <c r="I95">
        <v>9</v>
      </c>
      <c r="J95">
        <f>I95</f>
        <v>9</v>
      </c>
      <c r="K95">
        <v>2</v>
      </c>
      <c r="L95">
        <f>K95</f>
        <v>2</v>
      </c>
      <c r="M95">
        <v>9</v>
      </c>
      <c r="N95">
        <f t="shared" ref="N95" si="73">M95</f>
        <v>9</v>
      </c>
      <c r="O95">
        <v>10</v>
      </c>
      <c r="P95">
        <f>O95</f>
        <v>10</v>
      </c>
      <c r="Q95" s="14">
        <f t="shared" si="50"/>
        <v>7.666666666666667</v>
      </c>
      <c r="R95" s="14">
        <f t="shared" si="51"/>
        <v>7.666666666666667</v>
      </c>
      <c r="S95">
        <f t="shared" si="52"/>
        <v>1</v>
      </c>
      <c r="T95" s="20">
        <v>9</v>
      </c>
      <c r="U95" s="20">
        <v>14</v>
      </c>
      <c r="V95" s="21">
        <f t="shared" si="67"/>
        <v>23</v>
      </c>
      <c r="W95">
        <f t="shared" si="41"/>
        <v>1</v>
      </c>
      <c r="X95">
        <v>10</v>
      </c>
      <c r="Y95">
        <f>X95</f>
        <v>10</v>
      </c>
      <c r="Z95">
        <v>10</v>
      </c>
      <c r="AA95">
        <f>Z95</f>
        <v>10</v>
      </c>
      <c r="AB95">
        <v>8</v>
      </c>
      <c r="AC95">
        <f>AB95</f>
        <v>8</v>
      </c>
      <c r="AD95" s="14">
        <f t="shared" si="53"/>
        <v>9.3333333333333339</v>
      </c>
      <c r="AE95" s="14">
        <f t="shared" si="54"/>
        <v>9.3333333333333339</v>
      </c>
      <c r="AF95">
        <f t="shared" si="55"/>
        <v>1</v>
      </c>
      <c r="AG95" s="20">
        <v>15</v>
      </c>
      <c r="AH95" s="15">
        <v>15</v>
      </c>
      <c r="AI95" s="21">
        <f t="shared" si="66"/>
        <v>30</v>
      </c>
      <c r="AK95" s="14">
        <f t="shared" si="42"/>
        <v>0.76666666666666672</v>
      </c>
      <c r="AL95" s="14">
        <f t="shared" si="43"/>
        <v>0.76666666666666672</v>
      </c>
      <c r="AM95" s="14">
        <f t="shared" si="44"/>
        <v>2.2999999999999998</v>
      </c>
      <c r="AN95" s="14">
        <f t="shared" si="45"/>
        <v>0.93333333333333335</v>
      </c>
      <c r="AO95" s="14">
        <f t="shared" si="46"/>
        <v>0.93333333333333335</v>
      </c>
      <c r="AP95" s="14">
        <f t="shared" si="47"/>
        <v>3</v>
      </c>
      <c r="AQ95" s="16">
        <f t="shared" si="56"/>
        <v>8.6999999999999993</v>
      </c>
      <c r="AR95">
        <f t="shared" si="57"/>
        <v>1</v>
      </c>
      <c r="AS95">
        <f t="shared" si="58"/>
        <v>1</v>
      </c>
      <c r="AT95">
        <f t="shared" si="59"/>
        <v>1</v>
      </c>
      <c r="AU95">
        <f t="shared" si="60"/>
        <v>1</v>
      </c>
      <c r="AV95" s="7">
        <f t="shared" si="61"/>
        <v>4</v>
      </c>
      <c r="AX95">
        <f t="shared" si="62"/>
        <v>8.6999999999999993</v>
      </c>
      <c r="AY95" s="16">
        <f t="shared" si="63"/>
        <v>8.7583892617449663</v>
      </c>
      <c r="AZ95">
        <v>9</v>
      </c>
      <c r="BE95">
        <f t="shared" si="48"/>
        <v>1</v>
      </c>
      <c r="BF95">
        <f t="shared" si="49"/>
        <v>1</v>
      </c>
    </row>
    <row r="96" spans="1:58" x14ac:dyDescent="0.35">
      <c r="A96" t="s">
        <v>523</v>
      </c>
      <c r="B96" t="s">
        <v>116</v>
      </c>
      <c r="C96" t="s">
        <v>522</v>
      </c>
      <c r="D96">
        <v>3</v>
      </c>
      <c r="E96">
        <v>2</v>
      </c>
      <c r="F96">
        <f>E96</f>
        <v>2</v>
      </c>
      <c r="Q96" s="14">
        <f t="shared" si="50"/>
        <v>0.33333333333333331</v>
      </c>
      <c r="R96" s="14">
        <f t="shared" si="51"/>
        <v>0.33333333333333331</v>
      </c>
      <c r="S96">
        <f t="shared" si="52"/>
        <v>0</v>
      </c>
      <c r="V96" s="21"/>
      <c r="W96">
        <f t="shared" si="41"/>
        <v>0</v>
      </c>
      <c r="AD96" s="14">
        <f t="shared" si="53"/>
        <v>0</v>
      </c>
      <c r="AE96" s="14">
        <f t="shared" si="54"/>
        <v>0</v>
      </c>
      <c r="AF96">
        <f t="shared" si="55"/>
        <v>0</v>
      </c>
      <c r="AI96" s="21"/>
      <c r="AK96" s="14">
        <f t="shared" si="42"/>
        <v>3.3333333333333333E-2</v>
      </c>
      <c r="AL96" s="14">
        <f t="shared" si="43"/>
        <v>3.3333333333333333E-2</v>
      </c>
      <c r="AM96" s="14">
        <f t="shared" si="44"/>
        <v>0</v>
      </c>
      <c r="AN96" s="14">
        <f t="shared" si="45"/>
        <v>0</v>
      </c>
      <c r="AO96" s="14">
        <f t="shared" si="46"/>
        <v>0</v>
      </c>
      <c r="AP96" s="14">
        <f t="shared" si="47"/>
        <v>0</v>
      </c>
      <c r="AQ96" s="16">
        <f t="shared" si="56"/>
        <v>6.6666666666666666E-2</v>
      </c>
      <c r="AR96">
        <f t="shared" si="57"/>
        <v>0</v>
      </c>
      <c r="AS96">
        <f t="shared" si="58"/>
        <v>0</v>
      </c>
      <c r="AT96">
        <f t="shared" si="59"/>
        <v>0</v>
      </c>
      <c r="AU96">
        <f t="shared" si="60"/>
        <v>0</v>
      </c>
      <c r="AV96" s="7">
        <f t="shared" si="61"/>
        <v>0</v>
      </c>
      <c r="AX96">
        <f t="shared" si="62"/>
        <v>0</v>
      </c>
      <c r="AY96" s="7">
        <f t="shared" si="63"/>
        <v>0</v>
      </c>
      <c r="BE96">
        <f t="shared" si="48"/>
        <v>0</v>
      </c>
      <c r="BF96">
        <f t="shared" si="49"/>
        <v>0</v>
      </c>
    </row>
    <row r="97" spans="1:58" x14ac:dyDescent="0.35">
      <c r="A97" t="s">
        <v>358</v>
      </c>
      <c r="B97" t="s">
        <v>13</v>
      </c>
      <c r="C97" t="s">
        <v>357</v>
      </c>
      <c r="D97">
        <v>5</v>
      </c>
      <c r="Q97" s="14">
        <f t="shared" si="50"/>
        <v>0</v>
      </c>
      <c r="R97" s="14">
        <f t="shared" si="51"/>
        <v>0</v>
      </c>
      <c r="S97">
        <f t="shared" si="52"/>
        <v>0</v>
      </c>
      <c r="V97" s="21"/>
      <c r="W97">
        <f t="shared" si="41"/>
        <v>0</v>
      </c>
      <c r="AD97" s="14">
        <f t="shared" si="53"/>
        <v>0</v>
      </c>
      <c r="AE97" s="14">
        <f t="shared" si="54"/>
        <v>0</v>
      </c>
      <c r="AF97">
        <f t="shared" si="55"/>
        <v>0</v>
      </c>
      <c r="AI97" s="21"/>
      <c r="AK97" s="14">
        <f t="shared" si="42"/>
        <v>0</v>
      </c>
      <c r="AL97" s="14">
        <f t="shared" si="43"/>
        <v>0</v>
      </c>
      <c r="AM97" s="14">
        <f t="shared" si="44"/>
        <v>0</v>
      </c>
      <c r="AN97" s="14">
        <f t="shared" si="45"/>
        <v>0</v>
      </c>
      <c r="AO97" s="14">
        <f t="shared" si="46"/>
        <v>0</v>
      </c>
      <c r="AP97" s="14">
        <f t="shared" si="47"/>
        <v>0</v>
      </c>
      <c r="AQ97" s="16">
        <f t="shared" si="56"/>
        <v>0</v>
      </c>
      <c r="AR97">
        <f t="shared" si="57"/>
        <v>0</v>
      </c>
      <c r="AS97">
        <f t="shared" si="58"/>
        <v>0</v>
      </c>
      <c r="AT97">
        <f t="shared" si="59"/>
        <v>0</v>
      </c>
      <c r="AU97">
        <f t="shared" si="60"/>
        <v>0</v>
      </c>
      <c r="AV97" s="7">
        <f t="shared" si="61"/>
        <v>0</v>
      </c>
      <c r="AX97">
        <f t="shared" si="62"/>
        <v>0</v>
      </c>
      <c r="AY97" s="7">
        <f t="shared" si="63"/>
        <v>0</v>
      </c>
      <c r="BE97">
        <f t="shared" si="48"/>
        <v>0</v>
      </c>
      <c r="BF97">
        <f t="shared" si="49"/>
        <v>0</v>
      </c>
    </row>
    <row r="98" spans="1:58" x14ac:dyDescent="0.35">
      <c r="A98" t="s">
        <v>413</v>
      </c>
      <c r="B98" t="s">
        <v>414</v>
      </c>
      <c r="C98" t="s">
        <v>412</v>
      </c>
      <c r="D98">
        <v>3</v>
      </c>
      <c r="E98">
        <v>4</v>
      </c>
      <c r="F98">
        <f>E98</f>
        <v>4</v>
      </c>
      <c r="G98">
        <v>10</v>
      </c>
      <c r="H98">
        <f>G98</f>
        <v>10</v>
      </c>
      <c r="I98">
        <v>8</v>
      </c>
      <c r="J98">
        <f>I98</f>
        <v>8</v>
      </c>
      <c r="K98">
        <v>4</v>
      </c>
      <c r="L98">
        <f>K98</f>
        <v>4</v>
      </c>
      <c r="M98">
        <v>4</v>
      </c>
      <c r="N98">
        <f t="shared" ref="N98" si="74">M98</f>
        <v>4</v>
      </c>
      <c r="O98">
        <v>4</v>
      </c>
      <c r="P98">
        <f>O98</f>
        <v>4</v>
      </c>
      <c r="Q98" s="14">
        <f t="shared" si="50"/>
        <v>5.666666666666667</v>
      </c>
      <c r="R98" s="14">
        <f t="shared" si="51"/>
        <v>5.666666666666667</v>
      </c>
      <c r="S98">
        <f t="shared" si="52"/>
        <v>1</v>
      </c>
      <c r="T98" s="20">
        <v>3</v>
      </c>
      <c r="U98" s="20">
        <v>6</v>
      </c>
      <c r="V98" s="21">
        <f t="shared" si="67"/>
        <v>9</v>
      </c>
      <c r="W98">
        <f t="shared" si="41"/>
        <v>0</v>
      </c>
      <c r="X98">
        <v>8</v>
      </c>
      <c r="Y98">
        <f>X98</f>
        <v>8</v>
      </c>
      <c r="Z98">
        <v>9</v>
      </c>
      <c r="AA98">
        <f>Z98</f>
        <v>9</v>
      </c>
      <c r="AB98">
        <v>7</v>
      </c>
      <c r="AC98">
        <f>AB98</f>
        <v>7</v>
      </c>
      <c r="AD98" s="14">
        <f t="shared" si="53"/>
        <v>8</v>
      </c>
      <c r="AE98" s="14">
        <f t="shared" si="54"/>
        <v>8</v>
      </c>
      <c r="AF98">
        <f t="shared" si="55"/>
        <v>1</v>
      </c>
      <c r="AG98" s="20">
        <v>12</v>
      </c>
      <c r="AH98" s="15">
        <v>14</v>
      </c>
      <c r="AI98" s="21">
        <f t="shared" si="66"/>
        <v>26</v>
      </c>
      <c r="AK98" s="14">
        <f t="shared" si="42"/>
        <v>0.56666666666666665</v>
      </c>
      <c r="AL98" s="14">
        <f t="shared" si="43"/>
        <v>0.56666666666666665</v>
      </c>
      <c r="AM98" s="14">
        <f t="shared" si="44"/>
        <v>0.9</v>
      </c>
      <c r="AN98" s="14">
        <f t="shared" si="45"/>
        <v>0.8</v>
      </c>
      <c r="AO98" s="14">
        <f t="shared" si="46"/>
        <v>0.8</v>
      </c>
      <c r="AP98" s="14">
        <f t="shared" si="47"/>
        <v>2.6</v>
      </c>
      <c r="AQ98" s="16">
        <f t="shared" si="56"/>
        <v>6.2333333333333325</v>
      </c>
      <c r="AR98">
        <f t="shared" si="57"/>
        <v>1</v>
      </c>
      <c r="AS98">
        <f t="shared" si="58"/>
        <v>0</v>
      </c>
      <c r="AT98">
        <f t="shared" si="59"/>
        <v>1</v>
      </c>
      <c r="AU98">
        <f t="shared" si="60"/>
        <v>1</v>
      </c>
      <c r="AV98" s="7">
        <f t="shared" si="61"/>
        <v>3</v>
      </c>
      <c r="AX98">
        <f t="shared" si="62"/>
        <v>0</v>
      </c>
      <c r="AY98" s="7">
        <f t="shared" si="63"/>
        <v>0</v>
      </c>
      <c r="BE98">
        <f t="shared" si="48"/>
        <v>1</v>
      </c>
      <c r="BF98">
        <f t="shared" si="49"/>
        <v>0</v>
      </c>
    </row>
    <row r="99" spans="1:58" s="22" customFormat="1" x14ac:dyDescent="0.35">
      <c r="A99" s="22" t="s">
        <v>172</v>
      </c>
      <c r="B99" s="22" t="s">
        <v>13</v>
      </c>
      <c r="C99" s="22" t="s">
        <v>171</v>
      </c>
      <c r="D99" s="22">
        <v>11</v>
      </c>
      <c r="E99" s="22">
        <v>2</v>
      </c>
      <c r="G99" s="22">
        <v>2</v>
      </c>
      <c r="I99" s="22">
        <v>8</v>
      </c>
      <c r="K99" s="22">
        <v>0</v>
      </c>
      <c r="Q99" s="23">
        <f t="shared" si="50"/>
        <v>2</v>
      </c>
      <c r="R99" s="23">
        <f t="shared" si="51"/>
        <v>0</v>
      </c>
      <c r="S99" s="22">
        <f t="shared" si="52"/>
        <v>0</v>
      </c>
      <c r="V99" s="25"/>
      <c r="W99" s="22">
        <f t="shared" si="41"/>
        <v>0</v>
      </c>
      <c r="X99" s="27">
        <f>AG99*10/15</f>
        <v>6</v>
      </c>
      <c r="Z99" s="27">
        <f>AH99*10/15</f>
        <v>7.333333333333333</v>
      </c>
      <c r="AD99" s="23">
        <f t="shared" si="53"/>
        <v>4.4444444444444438</v>
      </c>
      <c r="AE99" s="23">
        <f t="shared" si="54"/>
        <v>0</v>
      </c>
      <c r="AF99" s="22">
        <f t="shared" si="55"/>
        <v>0</v>
      </c>
      <c r="AG99" s="22">
        <v>9</v>
      </c>
      <c r="AH99" s="24">
        <v>11</v>
      </c>
      <c r="AI99" s="25">
        <f t="shared" si="66"/>
        <v>20</v>
      </c>
      <c r="AK99" s="23">
        <f t="shared" si="42"/>
        <v>0.2</v>
      </c>
      <c r="AL99" s="23">
        <f t="shared" si="43"/>
        <v>0</v>
      </c>
      <c r="AM99" s="23">
        <f t="shared" si="44"/>
        <v>0</v>
      </c>
      <c r="AN99" s="23">
        <f t="shared" si="45"/>
        <v>0.44444444444444436</v>
      </c>
      <c r="AO99" s="23">
        <f t="shared" si="46"/>
        <v>0</v>
      </c>
      <c r="AP99" s="23">
        <f t="shared" si="47"/>
        <v>2</v>
      </c>
      <c r="AQ99" s="26">
        <f t="shared" si="56"/>
        <v>2.6444444444444444</v>
      </c>
      <c r="AR99" s="22">
        <f t="shared" si="57"/>
        <v>0</v>
      </c>
      <c r="AS99" s="22">
        <f t="shared" si="58"/>
        <v>0</v>
      </c>
      <c r="AT99" s="22">
        <f t="shared" si="59"/>
        <v>0</v>
      </c>
      <c r="AU99" s="22">
        <f t="shared" si="60"/>
        <v>1</v>
      </c>
      <c r="AV99" s="25">
        <f t="shared" si="61"/>
        <v>1</v>
      </c>
      <c r="AX99" s="22">
        <f t="shared" si="62"/>
        <v>0</v>
      </c>
      <c r="AY99" s="25">
        <f t="shared" si="63"/>
        <v>0</v>
      </c>
      <c r="BE99">
        <f t="shared" si="48"/>
        <v>1</v>
      </c>
      <c r="BF99">
        <f t="shared" si="49"/>
        <v>0</v>
      </c>
    </row>
    <row r="100" spans="1:58" s="22" customFormat="1" x14ac:dyDescent="0.35">
      <c r="A100" s="22" t="s">
        <v>123</v>
      </c>
      <c r="B100" s="22" t="s">
        <v>24</v>
      </c>
      <c r="C100" s="22" t="s">
        <v>122</v>
      </c>
      <c r="D100" s="22">
        <v>9</v>
      </c>
      <c r="E100" s="22">
        <v>1</v>
      </c>
      <c r="G100" s="22">
        <v>1</v>
      </c>
      <c r="I100" s="22">
        <v>1</v>
      </c>
      <c r="K100" s="22">
        <v>0</v>
      </c>
      <c r="M100" s="27">
        <f>T100*10/15</f>
        <v>0.66666666666666663</v>
      </c>
      <c r="O100" s="27">
        <f>U100*10/15</f>
        <v>4</v>
      </c>
      <c r="Q100" s="23">
        <f t="shared" si="50"/>
        <v>1.2777777777777777</v>
      </c>
      <c r="R100" s="23">
        <f t="shared" si="51"/>
        <v>0</v>
      </c>
      <c r="S100" s="22">
        <f t="shared" si="52"/>
        <v>0</v>
      </c>
      <c r="T100" s="22">
        <v>1</v>
      </c>
      <c r="U100" s="22">
        <v>6</v>
      </c>
      <c r="V100" s="25">
        <f t="shared" si="67"/>
        <v>7</v>
      </c>
      <c r="W100" s="22">
        <f t="shared" si="41"/>
        <v>0</v>
      </c>
      <c r="X100" s="22">
        <v>2</v>
      </c>
      <c r="Y100" s="22">
        <f t="shared" ref="Y100" si="75">X100</f>
        <v>2</v>
      </c>
      <c r="AD100" s="23">
        <f t="shared" si="53"/>
        <v>0.66666666666666663</v>
      </c>
      <c r="AE100" s="23">
        <f t="shared" si="54"/>
        <v>0.66666666666666663</v>
      </c>
      <c r="AF100" s="22">
        <f t="shared" si="55"/>
        <v>0</v>
      </c>
      <c r="AG100" s="22">
        <v>2</v>
      </c>
      <c r="AH100" s="24">
        <v>0</v>
      </c>
      <c r="AI100" s="25">
        <f t="shared" si="66"/>
        <v>2</v>
      </c>
      <c r="AK100" s="23">
        <f t="shared" si="42"/>
        <v>0.12777777777777777</v>
      </c>
      <c r="AL100" s="23">
        <f t="shared" si="43"/>
        <v>0</v>
      </c>
      <c r="AM100" s="23">
        <f t="shared" si="44"/>
        <v>0.7</v>
      </c>
      <c r="AN100" s="23">
        <f t="shared" si="45"/>
        <v>6.6666666666666666E-2</v>
      </c>
      <c r="AO100" s="23">
        <f t="shared" si="46"/>
        <v>6.6666666666666666E-2</v>
      </c>
      <c r="AP100" s="23">
        <f t="shared" si="47"/>
        <v>0.2</v>
      </c>
      <c r="AQ100" s="26">
        <f t="shared" si="56"/>
        <v>1.161111111111111</v>
      </c>
      <c r="AR100" s="22">
        <f t="shared" si="57"/>
        <v>0</v>
      </c>
      <c r="AS100" s="22">
        <f t="shared" si="58"/>
        <v>0</v>
      </c>
      <c r="AT100" s="22">
        <f t="shared" si="59"/>
        <v>0</v>
      </c>
      <c r="AU100" s="22">
        <f t="shared" si="60"/>
        <v>0</v>
      </c>
      <c r="AV100" s="25">
        <f t="shared" si="61"/>
        <v>0</v>
      </c>
      <c r="AX100" s="22">
        <f t="shared" si="62"/>
        <v>0</v>
      </c>
      <c r="AY100" s="25">
        <f t="shared" si="63"/>
        <v>0</v>
      </c>
      <c r="BE100">
        <f t="shared" si="48"/>
        <v>0</v>
      </c>
      <c r="BF100">
        <f t="shared" si="49"/>
        <v>0</v>
      </c>
    </row>
    <row r="101" spans="1:58" s="22" customFormat="1" x14ac:dyDescent="0.35">
      <c r="A101" s="22" t="s">
        <v>457</v>
      </c>
      <c r="B101" s="22" t="s">
        <v>24</v>
      </c>
      <c r="C101" s="22" t="s">
        <v>456</v>
      </c>
      <c r="D101" s="22">
        <v>3</v>
      </c>
      <c r="E101" s="22">
        <v>2</v>
      </c>
      <c r="F101" s="22">
        <f>E101</f>
        <v>2</v>
      </c>
      <c r="G101" s="22">
        <v>4</v>
      </c>
      <c r="H101" s="22">
        <f>G101</f>
        <v>4</v>
      </c>
      <c r="I101" s="22">
        <v>7</v>
      </c>
      <c r="J101" s="22">
        <f>I101</f>
        <v>7</v>
      </c>
      <c r="K101" s="22">
        <v>9</v>
      </c>
      <c r="L101" s="22">
        <f>K101</f>
        <v>9</v>
      </c>
      <c r="M101" s="22">
        <v>4</v>
      </c>
      <c r="N101" s="22">
        <f t="shared" ref="N101" si="76">M101</f>
        <v>4</v>
      </c>
      <c r="O101" s="22">
        <v>6</v>
      </c>
      <c r="P101" s="22">
        <f>O101</f>
        <v>6</v>
      </c>
      <c r="Q101" s="23">
        <f t="shared" si="50"/>
        <v>5.333333333333333</v>
      </c>
      <c r="R101" s="23">
        <f t="shared" si="51"/>
        <v>5.333333333333333</v>
      </c>
      <c r="S101" s="22">
        <f t="shared" si="52"/>
        <v>1</v>
      </c>
      <c r="T101" s="22">
        <v>6</v>
      </c>
      <c r="U101" s="22">
        <v>9</v>
      </c>
      <c r="V101" s="25">
        <f t="shared" si="67"/>
        <v>15</v>
      </c>
      <c r="W101" s="22">
        <f t="shared" si="41"/>
        <v>1</v>
      </c>
      <c r="X101" s="27">
        <f>AG101*10/15</f>
        <v>6</v>
      </c>
      <c r="Z101" s="27">
        <f>AH101*10/15</f>
        <v>8</v>
      </c>
      <c r="AA101" s="22">
        <f>Z101</f>
        <v>8</v>
      </c>
      <c r="AB101" s="22">
        <v>8</v>
      </c>
      <c r="AC101" s="22">
        <f>AB101</f>
        <v>8</v>
      </c>
      <c r="AD101" s="23">
        <f t="shared" si="53"/>
        <v>7.333333333333333</v>
      </c>
      <c r="AE101" s="23">
        <f t="shared" si="54"/>
        <v>5.333333333333333</v>
      </c>
      <c r="AF101" s="22">
        <f t="shared" si="55"/>
        <v>1</v>
      </c>
      <c r="AG101" s="22">
        <v>9</v>
      </c>
      <c r="AH101" s="24">
        <v>12</v>
      </c>
      <c r="AI101" s="25">
        <f t="shared" si="66"/>
        <v>21</v>
      </c>
      <c r="AK101" s="23">
        <f t="shared" si="42"/>
        <v>0.53333333333333333</v>
      </c>
      <c r="AL101" s="23">
        <f t="shared" si="43"/>
        <v>0.53333333333333333</v>
      </c>
      <c r="AM101" s="23">
        <f t="shared" si="44"/>
        <v>1.5</v>
      </c>
      <c r="AN101" s="23">
        <f t="shared" si="45"/>
        <v>0.73333333333333328</v>
      </c>
      <c r="AO101" s="23">
        <f t="shared" si="46"/>
        <v>0.53333333333333333</v>
      </c>
      <c r="AP101" s="23">
        <f t="shared" si="47"/>
        <v>2.1</v>
      </c>
      <c r="AQ101" s="26">
        <f t="shared" si="56"/>
        <v>5.9333333333333336</v>
      </c>
      <c r="AR101" s="22">
        <f t="shared" si="57"/>
        <v>1</v>
      </c>
      <c r="AS101" s="22">
        <f t="shared" si="58"/>
        <v>1</v>
      </c>
      <c r="AT101" s="22">
        <f t="shared" si="59"/>
        <v>1</v>
      </c>
      <c r="AU101" s="22">
        <f t="shared" si="60"/>
        <v>1</v>
      </c>
      <c r="AV101" s="25">
        <f t="shared" si="61"/>
        <v>4</v>
      </c>
      <c r="AX101" s="22">
        <f t="shared" si="62"/>
        <v>5.9333333333333336</v>
      </c>
      <c r="AY101" s="25">
        <f t="shared" si="63"/>
        <v>5.9731543624161079</v>
      </c>
      <c r="BA101" s="22">
        <v>6</v>
      </c>
      <c r="BB101" s="22" t="s">
        <v>753</v>
      </c>
      <c r="BE101">
        <f t="shared" si="48"/>
        <v>1</v>
      </c>
      <c r="BF101">
        <f t="shared" si="49"/>
        <v>1</v>
      </c>
    </row>
    <row r="102" spans="1:58" x14ac:dyDescent="0.35">
      <c r="A102" t="s">
        <v>234</v>
      </c>
      <c r="B102" t="s">
        <v>235</v>
      </c>
      <c r="C102" t="s">
        <v>233</v>
      </c>
      <c r="D102">
        <v>9</v>
      </c>
      <c r="Q102" s="14">
        <f t="shared" si="50"/>
        <v>0</v>
      </c>
      <c r="R102" s="14">
        <f t="shared" si="51"/>
        <v>0</v>
      </c>
      <c r="S102">
        <f t="shared" si="52"/>
        <v>0</v>
      </c>
      <c r="V102" s="21"/>
      <c r="W102">
        <f t="shared" si="41"/>
        <v>0</v>
      </c>
      <c r="AD102" s="14">
        <f t="shared" si="53"/>
        <v>0</v>
      </c>
      <c r="AE102" s="14">
        <f t="shared" si="54"/>
        <v>0</v>
      </c>
      <c r="AF102">
        <f t="shared" si="55"/>
        <v>0</v>
      </c>
      <c r="AI102" s="21"/>
      <c r="AK102" s="14">
        <f t="shared" si="42"/>
        <v>0</v>
      </c>
      <c r="AL102" s="14">
        <f t="shared" si="43"/>
        <v>0</v>
      </c>
      <c r="AM102" s="14">
        <f t="shared" si="44"/>
        <v>0</v>
      </c>
      <c r="AN102" s="14">
        <f t="shared" si="45"/>
        <v>0</v>
      </c>
      <c r="AO102" s="14">
        <f t="shared" si="46"/>
        <v>0</v>
      </c>
      <c r="AP102" s="14">
        <f t="shared" si="47"/>
        <v>0</v>
      </c>
      <c r="AQ102" s="16">
        <f t="shared" si="56"/>
        <v>0</v>
      </c>
      <c r="AR102">
        <f t="shared" si="57"/>
        <v>0</v>
      </c>
      <c r="AS102">
        <f t="shared" si="58"/>
        <v>0</v>
      </c>
      <c r="AT102">
        <f t="shared" si="59"/>
        <v>0</v>
      </c>
      <c r="AU102">
        <f t="shared" si="60"/>
        <v>0</v>
      </c>
      <c r="AV102" s="7">
        <f t="shared" si="61"/>
        <v>0</v>
      </c>
      <c r="AX102">
        <f t="shared" si="62"/>
        <v>0</v>
      </c>
      <c r="AY102" s="7">
        <f t="shared" si="63"/>
        <v>0</v>
      </c>
      <c r="BE102">
        <f t="shared" si="48"/>
        <v>0</v>
      </c>
      <c r="BF102">
        <f t="shared" si="49"/>
        <v>0</v>
      </c>
    </row>
    <row r="103" spans="1:58" x14ac:dyDescent="0.35">
      <c r="A103" t="s">
        <v>485</v>
      </c>
      <c r="B103" t="s">
        <v>65</v>
      </c>
      <c r="C103" t="s">
        <v>484</v>
      </c>
      <c r="D103">
        <v>5</v>
      </c>
      <c r="Q103" s="14">
        <f t="shared" si="50"/>
        <v>0</v>
      </c>
      <c r="R103" s="14">
        <f t="shared" si="51"/>
        <v>0</v>
      </c>
      <c r="S103">
        <f t="shared" si="52"/>
        <v>0</v>
      </c>
      <c r="V103" s="21"/>
      <c r="W103">
        <f t="shared" si="41"/>
        <v>0</v>
      </c>
      <c r="AD103" s="14">
        <f t="shared" si="53"/>
        <v>0</v>
      </c>
      <c r="AE103" s="14">
        <f t="shared" si="54"/>
        <v>0</v>
      </c>
      <c r="AF103">
        <f t="shared" si="55"/>
        <v>0</v>
      </c>
      <c r="AI103" s="21"/>
      <c r="AK103" s="14">
        <f t="shared" si="42"/>
        <v>0</v>
      </c>
      <c r="AL103" s="14">
        <f t="shared" si="43"/>
        <v>0</v>
      </c>
      <c r="AM103" s="14">
        <f t="shared" si="44"/>
        <v>0</v>
      </c>
      <c r="AN103" s="14">
        <f t="shared" si="45"/>
        <v>0</v>
      </c>
      <c r="AO103" s="14">
        <f t="shared" si="46"/>
        <v>0</v>
      </c>
      <c r="AP103" s="14">
        <f t="shared" si="47"/>
        <v>0</v>
      </c>
      <c r="AQ103" s="16">
        <f t="shared" si="56"/>
        <v>0</v>
      </c>
      <c r="AR103">
        <f t="shared" si="57"/>
        <v>0</v>
      </c>
      <c r="AS103">
        <f t="shared" si="58"/>
        <v>0</v>
      </c>
      <c r="AT103">
        <f t="shared" si="59"/>
        <v>0</v>
      </c>
      <c r="AU103">
        <f t="shared" si="60"/>
        <v>0</v>
      </c>
      <c r="AV103" s="7">
        <f t="shared" si="61"/>
        <v>0</v>
      </c>
      <c r="AX103">
        <f t="shared" si="62"/>
        <v>0</v>
      </c>
      <c r="AY103" s="7">
        <f t="shared" si="63"/>
        <v>0</v>
      </c>
      <c r="BE103">
        <f t="shared" si="48"/>
        <v>0</v>
      </c>
      <c r="BF103">
        <f t="shared" si="49"/>
        <v>0</v>
      </c>
    </row>
    <row r="104" spans="1:58" x14ac:dyDescent="0.35">
      <c r="A104" t="s">
        <v>663</v>
      </c>
      <c r="B104" t="s">
        <v>514</v>
      </c>
      <c r="C104" t="s">
        <v>662</v>
      </c>
      <c r="D104">
        <v>3</v>
      </c>
      <c r="E104">
        <v>2</v>
      </c>
      <c r="F104">
        <f>E104</f>
        <v>2</v>
      </c>
      <c r="G104">
        <v>1</v>
      </c>
      <c r="I104">
        <v>2</v>
      </c>
      <c r="J104">
        <f>I104</f>
        <v>2</v>
      </c>
      <c r="K104">
        <v>2</v>
      </c>
      <c r="L104">
        <f>K104</f>
        <v>2</v>
      </c>
      <c r="M104">
        <v>2</v>
      </c>
      <c r="N104">
        <f>M104</f>
        <v>2</v>
      </c>
      <c r="O104">
        <v>3</v>
      </c>
      <c r="P104">
        <f>O104</f>
        <v>3</v>
      </c>
      <c r="Q104" s="14">
        <f t="shared" si="50"/>
        <v>2</v>
      </c>
      <c r="R104" s="14">
        <f t="shared" si="51"/>
        <v>1.8333333333333333</v>
      </c>
      <c r="S104">
        <f t="shared" si="52"/>
        <v>0</v>
      </c>
      <c r="T104" s="20">
        <v>3</v>
      </c>
      <c r="U104" s="20">
        <v>4</v>
      </c>
      <c r="V104" s="21">
        <f t="shared" si="67"/>
        <v>7</v>
      </c>
      <c r="W104">
        <f t="shared" si="41"/>
        <v>0</v>
      </c>
      <c r="X104">
        <v>3</v>
      </c>
      <c r="Y104">
        <f>X104</f>
        <v>3</v>
      </c>
      <c r="Z104">
        <v>4</v>
      </c>
      <c r="AA104">
        <f>Z104</f>
        <v>4</v>
      </c>
      <c r="AB104">
        <v>3</v>
      </c>
      <c r="AC104">
        <f>AB104</f>
        <v>3</v>
      </c>
      <c r="AD104" s="14">
        <f t="shared" si="53"/>
        <v>3.3333333333333335</v>
      </c>
      <c r="AE104" s="14">
        <f t="shared" si="54"/>
        <v>3.3333333333333335</v>
      </c>
      <c r="AF104">
        <f t="shared" si="55"/>
        <v>0</v>
      </c>
      <c r="AG104" s="20">
        <v>3</v>
      </c>
      <c r="AH104" s="15">
        <v>6</v>
      </c>
      <c r="AI104" s="21">
        <f t="shared" si="66"/>
        <v>9</v>
      </c>
      <c r="AK104" s="14">
        <f t="shared" si="42"/>
        <v>0.2</v>
      </c>
      <c r="AL104" s="14">
        <f t="shared" si="43"/>
        <v>0.18333333333333332</v>
      </c>
      <c r="AM104" s="14">
        <f t="shared" si="44"/>
        <v>0.7</v>
      </c>
      <c r="AN104" s="14">
        <f t="shared" si="45"/>
        <v>0.33333333333333337</v>
      </c>
      <c r="AO104" s="14">
        <f t="shared" si="46"/>
        <v>0.33333333333333337</v>
      </c>
      <c r="AP104" s="14">
        <f t="shared" si="47"/>
        <v>0.9</v>
      </c>
      <c r="AQ104" s="16">
        <f t="shared" si="56"/>
        <v>2.65</v>
      </c>
      <c r="AR104">
        <f t="shared" si="57"/>
        <v>0</v>
      </c>
      <c r="AS104">
        <f t="shared" si="58"/>
        <v>0</v>
      </c>
      <c r="AT104">
        <f t="shared" si="59"/>
        <v>0</v>
      </c>
      <c r="AU104">
        <f t="shared" si="60"/>
        <v>0</v>
      </c>
      <c r="AV104" s="7">
        <f t="shared" si="61"/>
        <v>0</v>
      </c>
      <c r="AX104">
        <f t="shared" si="62"/>
        <v>0</v>
      </c>
      <c r="AY104" s="7">
        <f t="shared" si="63"/>
        <v>0</v>
      </c>
      <c r="BE104">
        <f t="shared" si="48"/>
        <v>0</v>
      </c>
      <c r="BF104">
        <f t="shared" si="49"/>
        <v>0</v>
      </c>
    </row>
    <row r="105" spans="1:58" x14ac:dyDescent="0.35">
      <c r="A105" t="s">
        <v>177</v>
      </c>
      <c r="B105" t="s">
        <v>178</v>
      </c>
      <c r="C105" t="s">
        <v>176</v>
      </c>
      <c r="D105">
        <v>9</v>
      </c>
      <c r="Q105" s="14">
        <f t="shared" si="50"/>
        <v>0</v>
      </c>
      <c r="R105" s="14">
        <f t="shared" si="51"/>
        <v>0</v>
      </c>
      <c r="S105">
        <f t="shared" si="52"/>
        <v>0</v>
      </c>
      <c r="V105" s="21"/>
      <c r="W105">
        <f t="shared" si="41"/>
        <v>0</v>
      </c>
      <c r="AD105" s="14">
        <f t="shared" si="53"/>
        <v>0</v>
      </c>
      <c r="AE105" s="14">
        <f t="shared" si="54"/>
        <v>0</v>
      </c>
      <c r="AF105">
        <f t="shared" si="55"/>
        <v>0</v>
      </c>
      <c r="AI105" s="21"/>
      <c r="AK105" s="14">
        <f t="shared" si="42"/>
        <v>0</v>
      </c>
      <c r="AL105" s="14">
        <f t="shared" si="43"/>
        <v>0</v>
      </c>
      <c r="AM105" s="14">
        <f t="shared" si="44"/>
        <v>0</v>
      </c>
      <c r="AN105" s="14">
        <f t="shared" si="45"/>
        <v>0</v>
      </c>
      <c r="AO105" s="14">
        <f t="shared" si="46"/>
        <v>0</v>
      </c>
      <c r="AP105" s="14">
        <f t="shared" si="47"/>
        <v>0</v>
      </c>
      <c r="AQ105" s="16">
        <f t="shared" si="56"/>
        <v>0</v>
      </c>
      <c r="AR105">
        <f t="shared" si="57"/>
        <v>0</v>
      </c>
      <c r="AS105">
        <f t="shared" si="58"/>
        <v>0</v>
      </c>
      <c r="AT105">
        <f t="shared" si="59"/>
        <v>0</v>
      </c>
      <c r="AU105">
        <f t="shared" si="60"/>
        <v>0</v>
      </c>
      <c r="AV105" s="7">
        <f t="shared" si="61"/>
        <v>0</v>
      </c>
      <c r="AX105">
        <f t="shared" si="62"/>
        <v>0</v>
      </c>
      <c r="AY105" s="7">
        <f t="shared" si="63"/>
        <v>0</v>
      </c>
      <c r="BE105">
        <f t="shared" si="48"/>
        <v>0</v>
      </c>
      <c r="BF105">
        <f t="shared" si="49"/>
        <v>0</v>
      </c>
    </row>
    <row r="106" spans="1:58" x14ac:dyDescent="0.35">
      <c r="A106" t="s">
        <v>155</v>
      </c>
      <c r="B106" t="s">
        <v>156</v>
      </c>
      <c r="C106" t="s">
        <v>154</v>
      </c>
      <c r="D106">
        <v>13</v>
      </c>
      <c r="Q106" s="14">
        <f t="shared" si="50"/>
        <v>0</v>
      </c>
      <c r="R106" s="14">
        <f t="shared" si="51"/>
        <v>0</v>
      </c>
      <c r="S106">
        <f t="shared" si="52"/>
        <v>0</v>
      </c>
      <c r="V106" s="21"/>
      <c r="W106">
        <f t="shared" si="41"/>
        <v>0</v>
      </c>
      <c r="AD106" s="14">
        <f t="shared" si="53"/>
        <v>0</v>
      </c>
      <c r="AE106" s="14">
        <f t="shared" si="54"/>
        <v>0</v>
      </c>
      <c r="AF106">
        <f t="shared" si="55"/>
        <v>0</v>
      </c>
      <c r="AI106" s="21"/>
      <c r="AK106" s="14">
        <f t="shared" si="42"/>
        <v>0</v>
      </c>
      <c r="AL106" s="14">
        <f t="shared" si="43"/>
        <v>0</v>
      </c>
      <c r="AM106" s="14">
        <f t="shared" si="44"/>
        <v>0</v>
      </c>
      <c r="AN106" s="14">
        <f t="shared" si="45"/>
        <v>0</v>
      </c>
      <c r="AO106" s="14">
        <f t="shared" si="46"/>
        <v>0</v>
      </c>
      <c r="AP106" s="14">
        <f t="shared" si="47"/>
        <v>0</v>
      </c>
      <c r="AQ106" s="16">
        <f t="shared" si="56"/>
        <v>0</v>
      </c>
      <c r="AR106">
        <f t="shared" si="57"/>
        <v>0</v>
      </c>
      <c r="AS106">
        <f t="shared" si="58"/>
        <v>0</v>
      </c>
      <c r="AT106">
        <f t="shared" si="59"/>
        <v>0</v>
      </c>
      <c r="AU106">
        <f t="shared" si="60"/>
        <v>0</v>
      </c>
      <c r="AV106" s="7">
        <f t="shared" si="61"/>
        <v>0</v>
      </c>
      <c r="AX106">
        <f t="shared" si="62"/>
        <v>0</v>
      </c>
      <c r="AY106" s="7">
        <f t="shared" si="63"/>
        <v>0</v>
      </c>
      <c r="BE106">
        <f t="shared" si="48"/>
        <v>0</v>
      </c>
      <c r="BF106">
        <f t="shared" si="49"/>
        <v>0</v>
      </c>
    </row>
    <row r="107" spans="1:58" x14ac:dyDescent="0.35">
      <c r="A107" t="s">
        <v>561</v>
      </c>
      <c r="B107" t="s">
        <v>562</v>
      </c>
      <c r="C107" t="s">
        <v>560</v>
      </c>
      <c r="D107">
        <v>3</v>
      </c>
      <c r="E107">
        <v>6</v>
      </c>
      <c r="F107">
        <f>E107</f>
        <v>6</v>
      </c>
      <c r="Q107" s="14">
        <f t="shared" si="50"/>
        <v>1</v>
      </c>
      <c r="R107" s="14">
        <f t="shared" si="51"/>
        <v>1</v>
      </c>
      <c r="S107">
        <f t="shared" si="52"/>
        <v>0</v>
      </c>
      <c r="V107" s="21"/>
      <c r="W107">
        <f t="shared" si="41"/>
        <v>0</v>
      </c>
      <c r="AB107">
        <v>1</v>
      </c>
      <c r="AD107" s="14">
        <f t="shared" si="53"/>
        <v>0.33333333333333331</v>
      </c>
      <c r="AE107" s="14">
        <f t="shared" si="54"/>
        <v>0</v>
      </c>
      <c r="AF107">
        <f t="shared" si="55"/>
        <v>0</v>
      </c>
      <c r="AI107" s="21"/>
      <c r="AK107" s="14">
        <f t="shared" si="42"/>
        <v>0.1</v>
      </c>
      <c r="AL107" s="14">
        <f t="shared" si="43"/>
        <v>0.1</v>
      </c>
      <c r="AM107" s="14">
        <f t="shared" si="44"/>
        <v>0</v>
      </c>
      <c r="AN107" s="14">
        <f t="shared" si="45"/>
        <v>3.3333333333333333E-2</v>
      </c>
      <c r="AO107" s="14">
        <f t="shared" si="46"/>
        <v>0</v>
      </c>
      <c r="AP107" s="14">
        <f t="shared" si="47"/>
        <v>0</v>
      </c>
      <c r="AQ107" s="16">
        <f t="shared" si="56"/>
        <v>0.23333333333333334</v>
      </c>
      <c r="AR107">
        <f t="shared" si="57"/>
        <v>0</v>
      </c>
      <c r="AS107">
        <f t="shared" si="58"/>
        <v>0</v>
      </c>
      <c r="AT107">
        <f t="shared" si="59"/>
        <v>0</v>
      </c>
      <c r="AU107">
        <f t="shared" si="60"/>
        <v>0</v>
      </c>
      <c r="AV107" s="7">
        <f t="shared" si="61"/>
        <v>0</v>
      </c>
      <c r="AX107">
        <f t="shared" si="62"/>
        <v>0</v>
      </c>
      <c r="AY107" s="7">
        <f t="shared" si="63"/>
        <v>0</v>
      </c>
      <c r="BE107">
        <f t="shared" si="48"/>
        <v>0</v>
      </c>
      <c r="BF107">
        <f t="shared" si="49"/>
        <v>0</v>
      </c>
    </row>
    <row r="108" spans="1:58" x14ac:dyDescent="0.35">
      <c r="A108" t="s">
        <v>388</v>
      </c>
      <c r="B108" t="s">
        <v>389</v>
      </c>
      <c r="C108" t="s">
        <v>387</v>
      </c>
      <c r="D108">
        <v>3</v>
      </c>
      <c r="E108">
        <v>1</v>
      </c>
      <c r="G108">
        <v>2</v>
      </c>
      <c r="H108">
        <f>G108</f>
        <v>2</v>
      </c>
      <c r="I108">
        <v>2</v>
      </c>
      <c r="J108">
        <f>I108</f>
        <v>2</v>
      </c>
      <c r="K108">
        <v>2</v>
      </c>
      <c r="L108">
        <f>K108</f>
        <v>2</v>
      </c>
      <c r="M108">
        <v>2</v>
      </c>
      <c r="N108">
        <f>M108</f>
        <v>2</v>
      </c>
      <c r="O108">
        <v>2</v>
      </c>
      <c r="P108">
        <f>O108</f>
        <v>2</v>
      </c>
      <c r="Q108" s="14">
        <f t="shared" si="50"/>
        <v>1.8333333333333333</v>
      </c>
      <c r="R108" s="14">
        <f t="shared" si="51"/>
        <v>1.6666666666666667</v>
      </c>
      <c r="S108">
        <f t="shared" si="52"/>
        <v>0</v>
      </c>
      <c r="T108" s="20">
        <v>2</v>
      </c>
      <c r="U108" s="20">
        <v>3</v>
      </c>
      <c r="V108" s="21">
        <f t="shared" si="67"/>
        <v>5</v>
      </c>
      <c r="W108">
        <f t="shared" si="41"/>
        <v>0</v>
      </c>
      <c r="X108">
        <v>3</v>
      </c>
      <c r="Y108">
        <f>X108</f>
        <v>3</v>
      </c>
      <c r="Z108">
        <v>2</v>
      </c>
      <c r="AA108">
        <f>Z108</f>
        <v>2</v>
      </c>
      <c r="AB108">
        <v>1</v>
      </c>
      <c r="AD108" s="14">
        <f t="shared" si="53"/>
        <v>2</v>
      </c>
      <c r="AE108" s="14">
        <f t="shared" si="54"/>
        <v>1.6666666666666667</v>
      </c>
      <c r="AF108">
        <f t="shared" si="55"/>
        <v>0</v>
      </c>
      <c r="AG108" s="20">
        <v>4</v>
      </c>
      <c r="AH108" s="15">
        <v>2</v>
      </c>
      <c r="AI108" s="21">
        <f t="shared" si="66"/>
        <v>6</v>
      </c>
      <c r="AK108" s="14">
        <f t="shared" si="42"/>
        <v>0.18333333333333332</v>
      </c>
      <c r="AL108" s="14">
        <f t="shared" si="43"/>
        <v>0.16666666666666669</v>
      </c>
      <c r="AM108" s="14">
        <f t="shared" si="44"/>
        <v>0.5</v>
      </c>
      <c r="AN108" s="14">
        <f t="shared" si="45"/>
        <v>0.2</v>
      </c>
      <c r="AO108" s="14">
        <f t="shared" si="46"/>
        <v>0.16666666666666669</v>
      </c>
      <c r="AP108" s="14">
        <f t="shared" si="47"/>
        <v>0.6</v>
      </c>
      <c r="AQ108" s="16">
        <f t="shared" si="56"/>
        <v>1.8166666666666669</v>
      </c>
      <c r="AR108">
        <f t="shared" si="57"/>
        <v>0</v>
      </c>
      <c r="AS108">
        <f t="shared" si="58"/>
        <v>0</v>
      </c>
      <c r="AT108">
        <f t="shared" si="59"/>
        <v>0</v>
      </c>
      <c r="AU108">
        <f t="shared" si="60"/>
        <v>0</v>
      </c>
      <c r="AV108" s="7">
        <f t="shared" si="61"/>
        <v>0</v>
      </c>
      <c r="AX108">
        <f t="shared" si="62"/>
        <v>0</v>
      </c>
      <c r="AY108" s="7">
        <f t="shared" si="63"/>
        <v>0</v>
      </c>
      <c r="BE108">
        <f t="shared" si="48"/>
        <v>0</v>
      </c>
      <c r="BF108">
        <f t="shared" si="49"/>
        <v>0</v>
      </c>
    </row>
    <row r="109" spans="1:58" x14ac:dyDescent="0.35">
      <c r="A109" t="s">
        <v>351</v>
      </c>
      <c r="B109" t="s">
        <v>13</v>
      </c>
      <c r="C109" t="s">
        <v>350</v>
      </c>
      <c r="D109">
        <v>5</v>
      </c>
      <c r="Q109" s="14">
        <f t="shared" si="50"/>
        <v>0</v>
      </c>
      <c r="R109" s="14">
        <f t="shared" si="51"/>
        <v>0</v>
      </c>
      <c r="S109">
        <f t="shared" si="52"/>
        <v>0</v>
      </c>
      <c r="V109" s="21"/>
      <c r="W109">
        <f t="shared" si="41"/>
        <v>0</v>
      </c>
      <c r="AD109" s="14">
        <f t="shared" si="53"/>
        <v>0</v>
      </c>
      <c r="AE109" s="14">
        <f t="shared" si="54"/>
        <v>0</v>
      </c>
      <c r="AF109">
        <f t="shared" si="55"/>
        <v>0</v>
      </c>
      <c r="AI109" s="21"/>
      <c r="AK109" s="14">
        <f t="shared" si="42"/>
        <v>0</v>
      </c>
      <c r="AL109" s="14">
        <f t="shared" si="43"/>
        <v>0</v>
      </c>
      <c r="AM109" s="14">
        <f t="shared" si="44"/>
        <v>0</v>
      </c>
      <c r="AN109" s="14">
        <f t="shared" si="45"/>
        <v>0</v>
      </c>
      <c r="AO109" s="14">
        <f t="shared" si="46"/>
        <v>0</v>
      </c>
      <c r="AP109" s="14">
        <f t="shared" si="47"/>
        <v>0</v>
      </c>
      <c r="AQ109" s="16">
        <f t="shared" si="56"/>
        <v>0</v>
      </c>
      <c r="AR109">
        <f t="shared" si="57"/>
        <v>0</v>
      </c>
      <c r="AS109">
        <f t="shared" si="58"/>
        <v>0</v>
      </c>
      <c r="AT109">
        <f t="shared" si="59"/>
        <v>0</v>
      </c>
      <c r="AU109">
        <f t="shared" si="60"/>
        <v>0</v>
      </c>
      <c r="AV109" s="7">
        <f t="shared" si="61"/>
        <v>0</v>
      </c>
      <c r="AX109">
        <f t="shared" si="62"/>
        <v>0</v>
      </c>
      <c r="AY109" s="7">
        <f t="shared" si="63"/>
        <v>0</v>
      </c>
      <c r="BE109">
        <f t="shared" si="48"/>
        <v>0</v>
      </c>
      <c r="BF109">
        <f t="shared" si="49"/>
        <v>0</v>
      </c>
    </row>
    <row r="110" spans="1:58" s="22" customFormat="1" x14ac:dyDescent="0.35">
      <c r="A110" s="22" t="s">
        <v>75</v>
      </c>
      <c r="B110" s="22" t="s">
        <v>55</v>
      </c>
      <c r="C110" s="22" t="s">
        <v>74</v>
      </c>
      <c r="D110" s="22">
        <v>13</v>
      </c>
      <c r="E110" s="22">
        <v>8</v>
      </c>
      <c r="G110" s="22">
        <v>0</v>
      </c>
      <c r="I110" s="22">
        <v>6</v>
      </c>
      <c r="K110" s="22">
        <v>1</v>
      </c>
      <c r="M110" s="27">
        <f>T110*10/15</f>
        <v>5.333333333333333</v>
      </c>
      <c r="O110" s="27">
        <f>U110*10/15</f>
        <v>4</v>
      </c>
      <c r="Q110" s="23">
        <f t="shared" si="50"/>
        <v>4.0555555555555554</v>
      </c>
      <c r="R110" s="23">
        <f t="shared" si="51"/>
        <v>0</v>
      </c>
      <c r="S110" s="22">
        <f t="shared" si="52"/>
        <v>0</v>
      </c>
      <c r="T110" s="22">
        <v>8</v>
      </c>
      <c r="U110" s="22">
        <v>6</v>
      </c>
      <c r="V110" s="25">
        <f t="shared" si="67"/>
        <v>14</v>
      </c>
      <c r="W110" s="22">
        <f t="shared" si="41"/>
        <v>1</v>
      </c>
      <c r="X110" s="27">
        <f>AG110*10/15</f>
        <v>10</v>
      </c>
      <c r="Z110" s="27">
        <f>AH110*10/15</f>
        <v>8</v>
      </c>
      <c r="AB110" s="22">
        <v>4</v>
      </c>
      <c r="AD110" s="23">
        <f t="shared" si="53"/>
        <v>7.333333333333333</v>
      </c>
      <c r="AE110" s="23">
        <f t="shared" si="54"/>
        <v>0</v>
      </c>
      <c r="AF110" s="22">
        <f t="shared" si="55"/>
        <v>1</v>
      </c>
      <c r="AG110" s="22">
        <v>15</v>
      </c>
      <c r="AH110" s="24">
        <v>12</v>
      </c>
      <c r="AI110" s="25">
        <f t="shared" si="66"/>
        <v>27</v>
      </c>
      <c r="AK110" s="23">
        <f t="shared" si="42"/>
        <v>0.40555555555555556</v>
      </c>
      <c r="AL110" s="23">
        <f t="shared" si="43"/>
        <v>0</v>
      </c>
      <c r="AM110" s="23">
        <f t="shared" si="44"/>
        <v>1.4</v>
      </c>
      <c r="AN110" s="23">
        <f t="shared" si="45"/>
        <v>0.73333333333333328</v>
      </c>
      <c r="AO110" s="23">
        <f t="shared" si="46"/>
        <v>0</v>
      </c>
      <c r="AP110" s="23">
        <f t="shared" si="47"/>
        <v>2.7</v>
      </c>
      <c r="AQ110" s="26">
        <f t="shared" si="56"/>
        <v>5.2388888888888889</v>
      </c>
      <c r="AR110" s="22">
        <f t="shared" si="57"/>
        <v>0</v>
      </c>
      <c r="AS110" s="22">
        <f t="shared" si="58"/>
        <v>1</v>
      </c>
      <c r="AT110" s="22">
        <f t="shared" si="59"/>
        <v>1</v>
      </c>
      <c r="AU110" s="22">
        <f t="shared" si="60"/>
        <v>1</v>
      </c>
      <c r="AV110" s="25">
        <f t="shared" si="61"/>
        <v>3</v>
      </c>
      <c r="AX110" s="22">
        <f t="shared" si="62"/>
        <v>0</v>
      </c>
      <c r="AY110" s="25">
        <f t="shared" si="63"/>
        <v>0</v>
      </c>
      <c r="BE110">
        <f t="shared" si="48"/>
        <v>1</v>
      </c>
      <c r="BF110">
        <f t="shared" si="49"/>
        <v>0</v>
      </c>
    </row>
    <row r="111" spans="1:58" x14ac:dyDescent="0.35">
      <c r="A111" t="s">
        <v>259</v>
      </c>
      <c r="B111" t="s">
        <v>260</v>
      </c>
      <c r="C111" t="s">
        <v>258</v>
      </c>
      <c r="D111">
        <v>7</v>
      </c>
      <c r="Q111" s="14">
        <f t="shared" si="50"/>
        <v>0</v>
      </c>
      <c r="R111" s="14">
        <f t="shared" si="51"/>
        <v>0</v>
      </c>
      <c r="S111">
        <f t="shared" si="52"/>
        <v>0</v>
      </c>
      <c r="V111" s="21"/>
      <c r="W111">
        <f t="shared" si="41"/>
        <v>0</v>
      </c>
      <c r="AD111" s="14">
        <f t="shared" si="53"/>
        <v>0</v>
      </c>
      <c r="AE111" s="14">
        <f t="shared" si="54"/>
        <v>0</v>
      </c>
      <c r="AF111">
        <f t="shared" si="55"/>
        <v>0</v>
      </c>
      <c r="AI111" s="21"/>
      <c r="AK111" s="14">
        <f t="shared" si="42"/>
        <v>0</v>
      </c>
      <c r="AL111" s="14">
        <f t="shared" si="43"/>
        <v>0</v>
      </c>
      <c r="AM111" s="14">
        <f t="shared" si="44"/>
        <v>0</v>
      </c>
      <c r="AN111" s="14">
        <f t="shared" si="45"/>
        <v>0</v>
      </c>
      <c r="AO111" s="14">
        <f t="shared" si="46"/>
        <v>0</v>
      </c>
      <c r="AP111" s="14">
        <f t="shared" si="47"/>
        <v>0</v>
      </c>
      <c r="AQ111" s="16">
        <f t="shared" si="56"/>
        <v>0</v>
      </c>
      <c r="AR111">
        <f t="shared" si="57"/>
        <v>0</v>
      </c>
      <c r="AS111">
        <f t="shared" si="58"/>
        <v>0</v>
      </c>
      <c r="AT111">
        <f t="shared" si="59"/>
        <v>0</v>
      </c>
      <c r="AU111">
        <f t="shared" si="60"/>
        <v>0</v>
      </c>
      <c r="AV111" s="7">
        <f t="shared" si="61"/>
        <v>0</v>
      </c>
      <c r="AX111">
        <f t="shared" si="62"/>
        <v>0</v>
      </c>
      <c r="AY111" s="7">
        <f t="shared" si="63"/>
        <v>0</v>
      </c>
      <c r="BE111">
        <f t="shared" si="48"/>
        <v>0</v>
      </c>
      <c r="BF111">
        <f t="shared" si="49"/>
        <v>0</v>
      </c>
    </row>
    <row r="112" spans="1:58" x14ac:dyDescent="0.35">
      <c r="A112" t="s">
        <v>694</v>
      </c>
      <c r="B112" t="s">
        <v>474</v>
      </c>
      <c r="C112" t="s">
        <v>693</v>
      </c>
      <c r="D112">
        <v>3</v>
      </c>
      <c r="Q112" s="14">
        <f t="shared" si="50"/>
        <v>0</v>
      </c>
      <c r="R112" s="14">
        <f t="shared" si="51"/>
        <v>0</v>
      </c>
      <c r="S112">
        <f t="shared" si="52"/>
        <v>0</v>
      </c>
      <c r="V112" s="21"/>
      <c r="W112">
        <f t="shared" si="41"/>
        <v>0</v>
      </c>
      <c r="AD112" s="14">
        <f t="shared" si="53"/>
        <v>0</v>
      </c>
      <c r="AE112" s="14">
        <f t="shared" si="54"/>
        <v>0</v>
      </c>
      <c r="AF112">
        <f t="shared" si="55"/>
        <v>0</v>
      </c>
      <c r="AI112" s="21"/>
      <c r="AK112" s="14">
        <f t="shared" si="42"/>
        <v>0</v>
      </c>
      <c r="AL112" s="14">
        <f t="shared" si="43"/>
        <v>0</v>
      </c>
      <c r="AM112" s="14">
        <f t="shared" si="44"/>
        <v>0</v>
      </c>
      <c r="AN112" s="14">
        <f t="shared" si="45"/>
        <v>0</v>
      </c>
      <c r="AO112" s="14">
        <f t="shared" si="46"/>
        <v>0</v>
      </c>
      <c r="AP112" s="14">
        <f t="shared" si="47"/>
        <v>0</v>
      </c>
      <c r="AQ112" s="16">
        <f t="shared" si="56"/>
        <v>0</v>
      </c>
      <c r="AR112">
        <f t="shared" si="57"/>
        <v>0</v>
      </c>
      <c r="AS112">
        <f t="shared" si="58"/>
        <v>0</v>
      </c>
      <c r="AT112">
        <f t="shared" si="59"/>
        <v>0</v>
      </c>
      <c r="AU112">
        <f t="shared" si="60"/>
        <v>0</v>
      </c>
      <c r="AV112" s="7">
        <f t="shared" si="61"/>
        <v>0</v>
      </c>
      <c r="AX112">
        <f t="shared" si="62"/>
        <v>0</v>
      </c>
      <c r="AY112" s="7">
        <f t="shared" si="63"/>
        <v>0</v>
      </c>
      <c r="BE112">
        <f t="shared" si="48"/>
        <v>0</v>
      </c>
      <c r="BF112">
        <f t="shared" si="49"/>
        <v>0</v>
      </c>
    </row>
    <row r="113" spans="1:58" x14ac:dyDescent="0.35">
      <c r="A113" t="s">
        <v>581</v>
      </c>
      <c r="B113" t="s">
        <v>312</v>
      </c>
      <c r="C113" t="s">
        <v>580</v>
      </c>
      <c r="D113">
        <v>3</v>
      </c>
      <c r="Q113" s="14">
        <f t="shared" si="50"/>
        <v>0</v>
      </c>
      <c r="R113" s="14">
        <f t="shared" si="51"/>
        <v>0</v>
      </c>
      <c r="S113">
        <f t="shared" si="52"/>
        <v>0</v>
      </c>
      <c r="V113" s="21"/>
      <c r="W113">
        <f t="shared" si="41"/>
        <v>0</v>
      </c>
      <c r="AD113" s="14">
        <f t="shared" si="53"/>
        <v>0</v>
      </c>
      <c r="AE113" s="14">
        <f t="shared" si="54"/>
        <v>0</v>
      </c>
      <c r="AF113">
        <f t="shared" si="55"/>
        <v>0</v>
      </c>
      <c r="AI113" s="21"/>
      <c r="AK113" s="14">
        <f t="shared" si="42"/>
        <v>0</v>
      </c>
      <c r="AL113" s="14">
        <f t="shared" si="43"/>
        <v>0</v>
      </c>
      <c r="AM113" s="14">
        <f t="shared" si="44"/>
        <v>0</v>
      </c>
      <c r="AN113" s="14">
        <f t="shared" si="45"/>
        <v>0</v>
      </c>
      <c r="AO113" s="14">
        <f t="shared" si="46"/>
        <v>0</v>
      </c>
      <c r="AP113" s="14">
        <f t="shared" si="47"/>
        <v>0</v>
      </c>
      <c r="AQ113" s="16">
        <f t="shared" si="56"/>
        <v>0</v>
      </c>
      <c r="AR113">
        <f t="shared" si="57"/>
        <v>0</v>
      </c>
      <c r="AS113">
        <f t="shared" si="58"/>
        <v>0</v>
      </c>
      <c r="AT113">
        <f t="shared" si="59"/>
        <v>0</v>
      </c>
      <c r="AU113">
        <f t="shared" si="60"/>
        <v>0</v>
      </c>
      <c r="AV113" s="7">
        <f t="shared" si="61"/>
        <v>0</v>
      </c>
      <c r="AX113">
        <f t="shared" si="62"/>
        <v>0</v>
      </c>
      <c r="AY113" s="7">
        <f t="shared" si="63"/>
        <v>0</v>
      </c>
      <c r="BE113">
        <f t="shared" si="48"/>
        <v>0</v>
      </c>
      <c r="BF113">
        <f t="shared" si="49"/>
        <v>0</v>
      </c>
    </row>
    <row r="114" spans="1:58" x14ac:dyDescent="0.35">
      <c r="A114" t="s">
        <v>370</v>
      </c>
      <c r="B114" t="s">
        <v>371</v>
      </c>
      <c r="C114" t="s">
        <v>369</v>
      </c>
      <c r="D114">
        <v>3</v>
      </c>
      <c r="E114">
        <v>10</v>
      </c>
      <c r="F114">
        <f>E114</f>
        <v>10</v>
      </c>
      <c r="G114">
        <v>9</v>
      </c>
      <c r="H114">
        <f>G114</f>
        <v>9</v>
      </c>
      <c r="I114">
        <v>10</v>
      </c>
      <c r="J114">
        <f>I114</f>
        <v>10</v>
      </c>
      <c r="K114">
        <v>9</v>
      </c>
      <c r="L114">
        <f>K114</f>
        <v>9</v>
      </c>
      <c r="M114">
        <v>10</v>
      </c>
      <c r="N114">
        <f t="shared" ref="N114" si="77">M114</f>
        <v>10</v>
      </c>
      <c r="O114">
        <v>10</v>
      </c>
      <c r="P114">
        <f>O114</f>
        <v>10</v>
      </c>
      <c r="Q114" s="14">
        <f t="shared" si="50"/>
        <v>9.6666666666666661</v>
      </c>
      <c r="R114" s="14">
        <f t="shared" si="51"/>
        <v>9.6666666666666661</v>
      </c>
      <c r="S114">
        <f t="shared" si="52"/>
        <v>1</v>
      </c>
      <c r="T114" s="20">
        <v>15</v>
      </c>
      <c r="U114" s="20">
        <v>15</v>
      </c>
      <c r="V114" s="21">
        <f t="shared" si="67"/>
        <v>30</v>
      </c>
      <c r="W114">
        <f t="shared" si="41"/>
        <v>1</v>
      </c>
      <c r="X114">
        <v>10</v>
      </c>
      <c r="Y114">
        <f>X114</f>
        <v>10</v>
      </c>
      <c r="Z114">
        <v>10</v>
      </c>
      <c r="AA114">
        <f>Z114</f>
        <v>10</v>
      </c>
      <c r="AB114">
        <v>10</v>
      </c>
      <c r="AC114">
        <f>AB114</f>
        <v>10</v>
      </c>
      <c r="AD114" s="14">
        <f t="shared" si="53"/>
        <v>10</v>
      </c>
      <c r="AE114" s="14">
        <f t="shared" si="54"/>
        <v>10</v>
      </c>
      <c r="AF114">
        <f t="shared" si="55"/>
        <v>1</v>
      </c>
      <c r="AG114" s="20">
        <v>15</v>
      </c>
      <c r="AH114" s="15">
        <v>15</v>
      </c>
      <c r="AI114" s="21">
        <f t="shared" si="66"/>
        <v>30</v>
      </c>
      <c r="AK114" s="14">
        <f t="shared" si="42"/>
        <v>0.96666666666666656</v>
      </c>
      <c r="AL114" s="14">
        <f t="shared" si="43"/>
        <v>0.96666666666666656</v>
      </c>
      <c r="AM114" s="14">
        <f t="shared" si="44"/>
        <v>3</v>
      </c>
      <c r="AN114" s="14">
        <f t="shared" si="45"/>
        <v>1</v>
      </c>
      <c r="AO114" s="14">
        <f t="shared" si="46"/>
        <v>1</v>
      </c>
      <c r="AP114" s="14">
        <f t="shared" si="47"/>
        <v>3</v>
      </c>
      <c r="AQ114" s="16">
        <f t="shared" si="56"/>
        <v>9.9333333333333336</v>
      </c>
      <c r="AR114">
        <f t="shared" si="57"/>
        <v>1</v>
      </c>
      <c r="AS114">
        <f t="shared" si="58"/>
        <v>1</v>
      </c>
      <c r="AT114">
        <f t="shared" si="59"/>
        <v>1</v>
      </c>
      <c r="AU114">
        <f t="shared" si="60"/>
        <v>1</v>
      </c>
      <c r="AV114" s="7">
        <f t="shared" si="61"/>
        <v>4</v>
      </c>
      <c r="AX114">
        <f t="shared" si="62"/>
        <v>9.9333333333333336</v>
      </c>
      <c r="AY114" s="16">
        <f t="shared" si="63"/>
        <v>10</v>
      </c>
      <c r="AZ114">
        <v>10</v>
      </c>
      <c r="BE114">
        <f t="shared" si="48"/>
        <v>1</v>
      </c>
      <c r="BF114">
        <f t="shared" si="49"/>
        <v>1</v>
      </c>
    </row>
    <row r="115" spans="1:58" x14ac:dyDescent="0.35">
      <c r="A115" t="s">
        <v>86</v>
      </c>
      <c r="B115" t="s">
        <v>87</v>
      </c>
      <c r="C115" t="s">
        <v>85</v>
      </c>
      <c r="D115">
        <v>13</v>
      </c>
      <c r="Q115" s="14">
        <f t="shared" si="50"/>
        <v>0</v>
      </c>
      <c r="R115" s="14">
        <f t="shared" si="51"/>
        <v>0</v>
      </c>
      <c r="S115">
        <f t="shared" si="52"/>
        <v>0</v>
      </c>
      <c r="V115" s="21"/>
      <c r="W115">
        <f t="shared" si="41"/>
        <v>0</v>
      </c>
      <c r="AD115" s="14">
        <f t="shared" si="53"/>
        <v>0</v>
      </c>
      <c r="AE115" s="14">
        <f t="shared" si="54"/>
        <v>0</v>
      </c>
      <c r="AF115">
        <f t="shared" si="55"/>
        <v>0</v>
      </c>
      <c r="AI115" s="21"/>
      <c r="AK115" s="14">
        <f t="shared" si="42"/>
        <v>0</v>
      </c>
      <c r="AL115" s="14">
        <f t="shared" si="43"/>
        <v>0</v>
      </c>
      <c r="AM115" s="14">
        <f t="shared" si="44"/>
        <v>0</v>
      </c>
      <c r="AN115" s="14">
        <f t="shared" si="45"/>
        <v>0</v>
      </c>
      <c r="AO115" s="14">
        <f t="shared" si="46"/>
        <v>0</v>
      </c>
      <c r="AP115" s="14">
        <f t="shared" si="47"/>
        <v>0</v>
      </c>
      <c r="AQ115" s="16">
        <f t="shared" si="56"/>
        <v>0</v>
      </c>
      <c r="AR115">
        <f t="shared" si="57"/>
        <v>0</v>
      </c>
      <c r="AS115">
        <f t="shared" si="58"/>
        <v>0</v>
      </c>
      <c r="AT115">
        <f t="shared" si="59"/>
        <v>0</v>
      </c>
      <c r="AU115">
        <f t="shared" si="60"/>
        <v>0</v>
      </c>
      <c r="AV115" s="7">
        <f t="shared" si="61"/>
        <v>0</v>
      </c>
      <c r="AX115">
        <f t="shared" si="62"/>
        <v>0</v>
      </c>
      <c r="AY115" s="7">
        <f t="shared" si="63"/>
        <v>0</v>
      </c>
      <c r="BE115">
        <f t="shared" si="48"/>
        <v>0</v>
      </c>
      <c r="BF115">
        <f t="shared" si="49"/>
        <v>0</v>
      </c>
    </row>
    <row r="116" spans="1:58" x14ac:dyDescent="0.35">
      <c r="A116" t="s">
        <v>16</v>
      </c>
      <c r="B116" t="s">
        <v>17</v>
      </c>
      <c r="C116" t="s">
        <v>15</v>
      </c>
      <c r="D116">
        <v>19</v>
      </c>
      <c r="Q116" s="14">
        <f t="shared" si="50"/>
        <v>0</v>
      </c>
      <c r="R116" s="14">
        <f t="shared" si="51"/>
        <v>0</v>
      </c>
      <c r="S116">
        <f t="shared" si="52"/>
        <v>0</v>
      </c>
      <c r="V116" s="21"/>
      <c r="W116">
        <f t="shared" si="41"/>
        <v>0</v>
      </c>
      <c r="AD116" s="14">
        <f t="shared" si="53"/>
        <v>0</v>
      </c>
      <c r="AE116" s="14">
        <f t="shared" si="54"/>
        <v>0</v>
      </c>
      <c r="AF116">
        <f t="shared" si="55"/>
        <v>0</v>
      </c>
      <c r="AI116" s="21"/>
      <c r="AK116" s="14">
        <f t="shared" si="42"/>
        <v>0</v>
      </c>
      <c r="AL116" s="14">
        <f t="shared" si="43"/>
        <v>0</v>
      </c>
      <c r="AM116" s="14">
        <f t="shared" si="44"/>
        <v>0</v>
      </c>
      <c r="AN116" s="14">
        <f t="shared" si="45"/>
        <v>0</v>
      </c>
      <c r="AO116" s="14">
        <f t="shared" si="46"/>
        <v>0</v>
      </c>
      <c r="AP116" s="14">
        <f t="shared" si="47"/>
        <v>0</v>
      </c>
      <c r="AQ116" s="16">
        <f t="shared" si="56"/>
        <v>0</v>
      </c>
      <c r="AR116">
        <f t="shared" si="57"/>
        <v>0</v>
      </c>
      <c r="AS116">
        <f t="shared" si="58"/>
        <v>0</v>
      </c>
      <c r="AT116">
        <f t="shared" si="59"/>
        <v>0</v>
      </c>
      <c r="AU116">
        <f t="shared" si="60"/>
        <v>0</v>
      </c>
      <c r="AV116" s="7">
        <f t="shared" si="61"/>
        <v>0</v>
      </c>
      <c r="AX116">
        <f t="shared" si="62"/>
        <v>0</v>
      </c>
      <c r="AY116" s="7">
        <f t="shared" si="63"/>
        <v>0</v>
      </c>
      <c r="BE116">
        <f t="shared" si="48"/>
        <v>0</v>
      </c>
      <c r="BF116">
        <f t="shared" si="49"/>
        <v>0</v>
      </c>
    </row>
    <row r="117" spans="1:58" x14ac:dyDescent="0.35">
      <c r="A117" t="s">
        <v>112</v>
      </c>
      <c r="B117" t="s">
        <v>113</v>
      </c>
      <c r="C117" t="s">
        <v>111</v>
      </c>
      <c r="D117">
        <v>11</v>
      </c>
      <c r="E117">
        <v>10</v>
      </c>
      <c r="F117">
        <f>E117</f>
        <v>10</v>
      </c>
      <c r="G117">
        <v>10</v>
      </c>
      <c r="H117">
        <f>G117</f>
        <v>10</v>
      </c>
      <c r="I117">
        <v>7</v>
      </c>
      <c r="J117">
        <f>I117</f>
        <v>7</v>
      </c>
      <c r="K117">
        <v>10</v>
      </c>
      <c r="L117">
        <f>K117</f>
        <v>10</v>
      </c>
      <c r="M117">
        <v>10</v>
      </c>
      <c r="O117">
        <v>10</v>
      </c>
      <c r="P117">
        <f>O117</f>
        <v>10</v>
      </c>
      <c r="Q117" s="14">
        <f t="shared" si="50"/>
        <v>9.5</v>
      </c>
      <c r="R117" s="14">
        <f t="shared" si="51"/>
        <v>7.833333333333333</v>
      </c>
      <c r="S117">
        <f t="shared" si="52"/>
        <v>1</v>
      </c>
      <c r="T117" s="20">
        <v>14</v>
      </c>
      <c r="U117" s="20">
        <v>15</v>
      </c>
      <c r="V117" s="21">
        <f t="shared" si="67"/>
        <v>29</v>
      </c>
      <c r="W117">
        <f t="shared" si="41"/>
        <v>1</v>
      </c>
      <c r="X117">
        <v>10</v>
      </c>
      <c r="Y117">
        <f>X117</f>
        <v>10</v>
      </c>
      <c r="Z117">
        <v>10</v>
      </c>
      <c r="AA117">
        <f>Z117</f>
        <v>10</v>
      </c>
      <c r="AB117">
        <v>10</v>
      </c>
      <c r="AC117">
        <f>AB117</f>
        <v>10</v>
      </c>
      <c r="AD117" s="14">
        <f t="shared" si="53"/>
        <v>10</v>
      </c>
      <c r="AE117" s="14">
        <f t="shared" si="54"/>
        <v>10</v>
      </c>
      <c r="AF117">
        <f t="shared" si="55"/>
        <v>1</v>
      </c>
      <c r="AG117" s="20">
        <v>15</v>
      </c>
      <c r="AH117" s="15">
        <v>15</v>
      </c>
      <c r="AI117" s="21">
        <f t="shared" si="66"/>
        <v>30</v>
      </c>
      <c r="AK117" s="14">
        <f t="shared" si="42"/>
        <v>0.95</v>
      </c>
      <c r="AL117" s="14">
        <f t="shared" si="43"/>
        <v>0.78333333333333333</v>
      </c>
      <c r="AM117" s="14">
        <f t="shared" si="44"/>
        <v>2.9</v>
      </c>
      <c r="AN117" s="14">
        <f t="shared" si="45"/>
        <v>1</v>
      </c>
      <c r="AO117" s="14">
        <f t="shared" si="46"/>
        <v>1</v>
      </c>
      <c r="AP117" s="14">
        <f t="shared" si="47"/>
        <v>3</v>
      </c>
      <c r="AQ117" s="16">
        <f t="shared" si="56"/>
        <v>9.6333333333333329</v>
      </c>
      <c r="AR117">
        <f t="shared" si="57"/>
        <v>1</v>
      </c>
      <c r="AS117">
        <f t="shared" si="58"/>
        <v>1</v>
      </c>
      <c r="AT117">
        <f t="shared" si="59"/>
        <v>1</v>
      </c>
      <c r="AU117">
        <f t="shared" si="60"/>
        <v>1</v>
      </c>
      <c r="AV117" s="7">
        <f t="shared" si="61"/>
        <v>4</v>
      </c>
      <c r="AX117">
        <f t="shared" si="62"/>
        <v>9.6333333333333329</v>
      </c>
      <c r="AY117" s="16">
        <f t="shared" si="63"/>
        <v>9.6979865771812079</v>
      </c>
      <c r="AZ117">
        <v>10</v>
      </c>
      <c r="BE117">
        <f t="shared" si="48"/>
        <v>1</v>
      </c>
      <c r="BF117">
        <f t="shared" si="49"/>
        <v>1</v>
      </c>
    </row>
    <row r="118" spans="1:58" x14ac:dyDescent="0.35">
      <c r="A118" t="s">
        <v>487</v>
      </c>
      <c r="B118" t="s">
        <v>13</v>
      </c>
      <c r="C118" t="s">
        <v>486</v>
      </c>
      <c r="D118">
        <v>5</v>
      </c>
      <c r="Q118" s="14">
        <f t="shared" si="50"/>
        <v>0</v>
      </c>
      <c r="R118" s="14">
        <f t="shared" si="51"/>
        <v>0</v>
      </c>
      <c r="S118">
        <f t="shared" si="52"/>
        <v>0</v>
      </c>
      <c r="V118" s="21"/>
      <c r="W118">
        <f t="shared" si="41"/>
        <v>0</v>
      </c>
      <c r="AD118" s="14">
        <f t="shared" si="53"/>
        <v>0</v>
      </c>
      <c r="AE118" s="14">
        <f t="shared" si="54"/>
        <v>0</v>
      </c>
      <c r="AF118">
        <f t="shared" si="55"/>
        <v>0</v>
      </c>
      <c r="AI118" s="21"/>
      <c r="AK118" s="14">
        <f t="shared" si="42"/>
        <v>0</v>
      </c>
      <c r="AL118" s="14">
        <f t="shared" si="43"/>
        <v>0</v>
      </c>
      <c r="AM118" s="14">
        <f t="shared" si="44"/>
        <v>0</v>
      </c>
      <c r="AN118" s="14">
        <f t="shared" si="45"/>
        <v>0</v>
      </c>
      <c r="AO118" s="14">
        <f t="shared" si="46"/>
        <v>0</v>
      </c>
      <c r="AP118" s="14">
        <f t="shared" si="47"/>
        <v>0</v>
      </c>
      <c r="AQ118" s="16">
        <f t="shared" si="56"/>
        <v>0</v>
      </c>
      <c r="AR118">
        <f t="shared" si="57"/>
        <v>0</v>
      </c>
      <c r="AS118">
        <f t="shared" si="58"/>
        <v>0</v>
      </c>
      <c r="AT118">
        <f t="shared" si="59"/>
        <v>0</v>
      </c>
      <c r="AU118">
        <f t="shared" si="60"/>
        <v>0</v>
      </c>
      <c r="AV118" s="7">
        <f t="shared" si="61"/>
        <v>0</v>
      </c>
      <c r="AX118">
        <f t="shared" si="62"/>
        <v>0</v>
      </c>
      <c r="AY118" s="7">
        <f t="shared" si="63"/>
        <v>0</v>
      </c>
      <c r="BE118">
        <f t="shared" si="48"/>
        <v>0</v>
      </c>
      <c r="BF118">
        <f t="shared" si="49"/>
        <v>0</v>
      </c>
    </row>
    <row r="119" spans="1:58" x14ac:dyDescent="0.35">
      <c r="A119" t="s">
        <v>740</v>
      </c>
      <c r="B119" t="s">
        <v>20</v>
      </c>
      <c r="C119">
        <v>151301</v>
      </c>
      <c r="E119">
        <v>8</v>
      </c>
      <c r="F119">
        <f>E119</f>
        <v>8</v>
      </c>
      <c r="Q119" s="14">
        <f t="shared" si="50"/>
        <v>1.3333333333333333</v>
      </c>
      <c r="R119" s="14">
        <f t="shared" si="51"/>
        <v>1.3333333333333333</v>
      </c>
      <c r="S119">
        <f t="shared" si="52"/>
        <v>0</v>
      </c>
      <c r="V119" s="21"/>
      <c r="W119">
        <f t="shared" si="41"/>
        <v>0</v>
      </c>
      <c r="AD119" s="14">
        <f t="shared" si="53"/>
        <v>0</v>
      </c>
      <c r="AE119" s="14">
        <f t="shared" si="54"/>
        <v>0</v>
      </c>
      <c r="AF119">
        <f t="shared" si="55"/>
        <v>0</v>
      </c>
      <c r="AI119" s="21"/>
      <c r="AK119" s="14">
        <f t="shared" si="42"/>
        <v>0.13333333333333333</v>
      </c>
      <c r="AL119" s="14">
        <f t="shared" si="43"/>
        <v>0.13333333333333333</v>
      </c>
      <c r="AM119" s="14">
        <f t="shared" si="44"/>
        <v>0</v>
      </c>
      <c r="AN119" s="14">
        <f t="shared" si="45"/>
        <v>0</v>
      </c>
      <c r="AO119" s="14">
        <f t="shared" si="46"/>
        <v>0</v>
      </c>
      <c r="AP119" s="14">
        <f t="shared" si="47"/>
        <v>0</v>
      </c>
      <c r="AQ119" s="16">
        <f t="shared" si="56"/>
        <v>0.26666666666666666</v>
      </c>
      <c r="AR119">
        <f t="shared" si="57"/>
        <v>0</v>
      </c>
      <c r="AS119">
        <f t="shared" si="58"/>
        <v>0</v>
      </c>
      <c r="AT119">
        <f t="shared" si="59"/>
        <v>0</v>
      </c>
      <c r="AU119">
        <f t="shared" si="60"/>
        <v>0</v>
      </c>
      <c r="AV119" s="7">
        <f t="shared" si="61"/>
        <v>0</v>
      </c>
      <c r="AX119">
        <f t="shared" si="62"/>
        <v>0</v>
      </c>
      <c r="AY119" s="7">
        <f t="shared" si="63"/>
        <v>0</v>
      </c>
      <c r="BE119">
        <f t="shared" si="48"/>
        <v>0</v>
      </c>
      <c r="BF119">
        <f t="shared" si="49"/>
        <v>0</v>
      </c>
    </row>
    <row r="120" spans="1:58" x14ac:dyDescent="0.35">
      <c r="A120" t="s">
        <v>489</v>
      </c>
      <c r="B120" t="s">
        <v>14</v>
      </c>
      <c r="C120" t="s">
        <v>488</v>
      </c>
      <c r="D120">
        <v>5</v>
      </c>
      <c r="Q120" s="14">
        <f t="shared" si="50"/>
        <v>0</v>
      </c>
      <c r="R120" s="14">
        <f t="shared" si="51"/>
        <v>0</v>
      </c>
      <c r="S120">
        <f t="shared" si="52"/>
        <v>0</v>
      </c>
      <c r="V120" s="21"/>
      <c r="W120">
        <f t="shared" si="41"/>
        <v>0</v>
      </c>
      <c r="AD120" s="14">
        <f t="shared" si="53"/>
        <v>0</v>
      </c>
      <c r="AE120" s="14">
        <f t="shared" si="54"/>
        <v>0</v>
      </c>
      <c r="AF120">
        <f t="shared" si="55"/>
        <v>0</v>
      </c>
      <c r="AI120" s="21"/>
      <c r="AK120" s="14">
        <f t="shared" si="42"/>
        <v>0</v>
      </c>
      <c r="AL120" s="14">
        <f t="shared" si="43"/>
        <v>0</v>
      </c>
      <c r="AM120" s="14">
        <f t="shared" si="44"/>
        <v>0</v>
      </c>
      <c r="AN120" s="14">
        <f t="shared" si="45"/>
        <v>0</v>
      </c>
      <c r="AO120" s="14">
        <f t="shared" si="46"/>
        <v>0</v>
      </c>
      <c r="AP120" s="14">
        <f t="shared" si="47"/>
        <v>0</v>
      </c>
      <c r="AQ120" s="16">
        <f t="shared" si="56"/>
        <v>0</v>
      </c>
      <c r="AR120">
        <f t="shared" si="57"/>
        <v>0</v>
      </c>
      <c r="AS120">
        <f t="shared" si="58"/>
        <v>0</v>
      </c>
      <c r="AT120">
        <f t="shared" si="59"/>
        <v>0</v>
      </c>
      <c r="AU120">
        <f t="shared" si="60"/>
        <v>0</v>
      </c>
      <c r="AV120" s="7">
        <f t="shared" si="61"/>
        <v>0</v>
      </c>
      <c r="AX120">
        <f t="shared" si="62"/>
        <v>0</v>
      </c>
      <c r="AY120" s="7">
        <f t="shared" si="63"/>
        <v>0</v>
      </c>
      <c r="BE120">
        <f t="shared" si="48"/>
        <v>0</v>
      </c>
      <c r="BF120">
        <f t="shared" si="49"/>
        <v>0</v>
      </c>
    </row>
    <row r="121" spans="1:58" s="22" customFormat="1" x14ac:dyDescent="0.35">
      <c r="A121" s="22" t="s">
        <v>290</v>
      </c>
      <c r="B121" s="22" t="s">
        <v>32</v>
      </c>
      <c r="C121" s="22" t="s">
        <v>289</v>
      </c>
      <c r="D121" s="22">
        <v>9</v>
      </c>
      <c r="I121" s="22">
        <v>6</v>
      </c>
      <c r="K121" s="22">
        <v>1</v>
      </c>
      <c r="M121" s="27">
        <f>T121*10/15</f>
        <v>4</v>
      </c>
      <c r="O121" s="27">
        <f>U121*10/15</f>
        <v>8</v>
      </c>
      <c r="Q121" s="23">
        <f t="shared" si="50"/>
        <v>3.1666666666666665</v>
      </c>
      <c r="R121" s="23">
        <f t="shared" si="51"/>
        <v>0</v>
      </c>
      <c r="S121" s="22">
        <f t="shared" si="52"/>
        <v>0</v>
      </c>
      <c r="T121" s="22">
        <v>6</v>
      </c>
      <c r="U121" s="22">
        <v>12</v>
      </c>
      <c r="V121" s="25">
        <f t="shared" si="67"/>
        <v>18</v>
      </c>
      <c r="W121" s="22">
        <f t="shared" si="41"/>
        <v>1</v>
      </c>
      <c r="X121" s="27">
        <f>AG121*10/15</f>
        <v>10</v>
      </c>
      <c r="Z121" s="27">
        <f>AH121*10/15</f>
        <v>8</v>
      </c>
      <c r="AB121" s="22">
        <v>2</v>
      </c>
      <c r="AD121" s="23">
        <f t="shared" si="53"/>
        <v>6.666666666666667</v>
      </c>
      <c r="AE121" s="23">
        <f t="shared" si="54"/>
        <v>0</v>
      </c>
      <c r="AF121" s="22">
        <f t="shared" si="55"/>
        <v>1</v>
      </c>
      <c r="AG121" s="22">
        <v>15</v>
      </c>
      <c r="AH121" s="24">
        <v>12</v>
      </c>
      <c r="AI121" s="25">
        <f t="shared" si="66"/>
        <v>27</v>
      </c>
      <c r="AK121" s="23">
        <f t="shared" si="42"/>
        <v>0.31666666666666665</v>
      </c>
      <c r="AL121" s="23">
        <f t="shared" si="43"/>
        <v>0</v>
      </c>
      <c r="AM121" s="23">
        <f t="shared" si="44"/>
        <v>1.8</v>
      </c>
      <c r="AN121" s="23">
        <f t="shared" si="45"/>
        <v>0.66666666666666674</v>
      </c>
      <c r="AO121" s="23">
        <f t="shared" si="46"/>
        <v>0</v>
      </c>
      <c r="AP121" s="23">
        <f t="shared" si="47"/>
        <v>2.7</v>
      </c>
      <c r="AQ121" s="26">
        <f t="shared" si="56"/>
        <v>5.4833333333333334</v>
      </c>
      <c r="AR121" s="22">
        <f t="shared" si="57"/>
        <v>0</v>
      </c>
      <c r="AS121" s="22">
        <f t="shared" si="58"/>
        <v>1</v>
      </c>
      <c r="AT121" s="22">
        <f t="shared" si="59"/>
        <v>1</v>
      </c>
      <c r="AU121" s="22">
        <f t="shared" si="60"/>
        <v>1</v>
      </c>
      <c r="AV121" s="25">
        <f t="shared" si="61"/>
        <v>3</v>
      </c>
      <c r="AX121" s="22">
        <f t="shared" si="62"/>
        <v>0</v>
      </c>
      <c r="AY121" s="25">
        <f t="shared" si="63"/>
        <v>0</v>
      </c>
      <c r="BE121">
        <f t="shared" si="48"/>
        <v>1</v>
      </c>
      <c r="BF121">
        <f t="shared" si="49"/>
        <v>0</v>
      </c>
    </row>
    <row r="122" spans="1:58" x14ac:dyDescent="0.35">
      <c r="A122" t="s">
        <v>391</v>
      </c>
      <c r="B122" t="s">
        <v>392</v>
      </c>
      <c r="C122" t="s">
        <v>390</v>
      </c>
      <c r="D122">
        <v>3</v>
      </c>
      <c r="Q122" s="14">
        <f t="shared" si="50"/>
        <v>0</v>
      </c>
      <c r="R122" s="14">
        <f t="shared" si="51"/>
        <v>0</v>
      </c>
      <c r="S122">
        <f t="shared" si="52"/>
        <v>0</v>
      </c>
      <c r="V122" s="21"/>
      <c r="W122">
        <f t="shared" si="41"/>
        <v>0</v>
      </c>
      <c r="AD122" s="14">
        <f t="shared" si="53"/>
        <v>0</v>
      </c>
      <c r="AE122" s="14">
        <f t="shared" si="54"/>
        <v>0</v>
      </c>
      <c r="AF122">
        <f t="shared" si="55"/>
        <v>0</v>
      </c>
      <c r="AI122" s="21"/>
      <c r="AK122" s="14">
        <f t="shared" si="42"/>
        <v>0</v>
      </c>
      <c r="AL122" s="14">
        <f t="shared" si="43"/>
        <v>0</v>
      </c>
      <c r="AM122" s="14">
        <f t="shared" si="44"/>
        <v>0</v>
      </c>
      <c r="AN122" s="14">
        <f t="shared" si="45"/>
        <v>0</v>
      </c>
      <c r="AO122" s="14">
        <f t="shared" si="46"/>
        <v>0</v>
      </c>
      <c r="AP122" s="14">
        <f t="shared" si="47"/>
        <v>0</v>
      </c>
      <c r="AQ122" s="16">
        <f t="shared" si="56"/>
        <v>0</v>
      </c>
      <c r="AR122">
        <f t="shared" si="57"/>
        <v>0</v>
      </c>
      <c r="AS122">
        <f t="shared" si="58"/>
        <v>0</v>
      </c>
      <c r="AT122">
        <f t="shared" si="59"/>
        <v>0</v>
      </c>
      <c r="AU122">
        <f t="shared" si="60"/>
        <v>0</v>
      </c>
      <c r="AV122" s="7">
        <f t="shared" si="61"/>
        <v>0</v>
      </c>
      <c r="AX122">
        <f t="shared" si="62"/>
        <v>0</v>
      </c>
      <c r="AY122" s="7">
        <f t="shared" si="63"/>
        <v>0</v>
      </c>
      <c r="BE122">
        <f t="shared" si="48"/>
        <v>0</v>
      </c>
      <c r="BF122">
        <f t="shared" si="49"/>
        <v>0</v>
      </c>
    </row>
    <row r="123" spans="1:58" x14ac:dyDescent="0.35">
      <c r="A123" t="s">
        <v>220</v>
      </c>
      <c r="B123" t="s">
        <v>13</v>
      </c>
      <c r="C123" t="s">
        <v>219</v>
      </c>
      <c r="D123">
        <v>7</v>
      </c>
      <c r="Q123" s="14">
        <f t="shared" si="50"/>
        <v>0</v>
      </c>
      <c r="R123" s="14">
        <f t="shared" si="51"/>
        <v>0</v>
      </c>
      <c r="S123">
        <f t="shared" si="52"/>
        <v>0</v>
      </c>
      <c r="V123" s="21"/>
      <c r="W123">
        <f t="shared" si="41"/>
        <v>0</v>
      </c>
      <c r="AD123" s="14">
        <f t="shared" si="53"/>
        <v>0</v>
      </c>
      <c r="AE123" s="14">
        <f t="shared" si="54"/>
        <v>0</v>
      </c>
      <c r="AF123">
        <f t="shared" si="55"/>
        <v>0</v>
      </c>
      <c r="AI123" s="21"/>
      <c r="AK123" s="14">
        <f t="shared" si="42"/>
        <v>0</v>
      </c>
      <c r="AL123" s="14">
        <f t="shared" si="43"/>
        <v>0</v>
      </c>
      <c r="AM123" s="14">
        <f t="shared" si="44"/>
        <v>0</v>
      </c>
      <c r="AN123" s="14">
        <f t="shared" si="45"/>
        <v>0</v>
      </c>
      <c r="AO123" s="14">
        <f t="shared" si="46"/>
        <v>0</v>
      </c>
      <c r="AP123" s="14">
        <f t="shared" si="47"/>
        <v>0</v>
      </c>
      <c r="AQ123" s="16">
        <f t="shared" si="56"/>
        <v>0</v>
      </c>
      <c r="AR123">
        <f t="shared" si="57"/>
        <v>0</v>
      </c>
      <c r="AS123">
        <f t="shared" si="58"/>
        <v>0</v>
      </c>
      <c r="AT123">
        <f t="shared" si="59"/>
        <v>0</v>
      </c>
      <c r="AU123">
        <f t="shared" si="60"/>
        <v>0</v>
      </c>
      <c r="AV123" s="7">
        <f t="shared" si="61"/>
        <v>0</v>
      </c>
      <c r="AX123">
        <f t="shared" si="62"/>
        <v>0</v>
      </c>
      <c r="AY123" s="7">
        <f t="shared" si="63"/>
        <v>0</v>
      </c>
      <c r="BE123">
        <f t="shared" si="48"/>
        <v>0</v>
      </c>
      <c r="BF123">
        <f t="shared" si="49"/>
        <v>0</v>
      </c>
    </row>
    <row r="124" spans="1:58" x14ac:dyDescent="0.35">
      <c r="A124" t="s">
        <v>331</v>
      </c>
      <c r="B124" t="s">
        <v>17</v>
      </c>
      <c r="C124" t="s">
        <v>330</v>
      </c>
      <c r="D124">
        <v>9</v>
      </c>
      <c r="E124">
        <v>6</v>
      </c>
      <c r="F124">
        <f>E124</f>
        <v>6</v>
      </c>
      <c r="G124">
        <v>2</v>
      </c>
      <c r="H124">
        <f>G124</f>
        <v>2</v>
      </c>
      <c r="I124">
        <v>6</v>
      </c>
      <c r="J124">
        <f>I124</f>
        <v>6</v>
      </c>
      <c r="K124">
        <v>7</v>
      </c>
      <c r="L124">
        <f>K124</f>
        <v>7</v>
      </c>
      <c r="M124">
        <v>4</v>
      </c>
      <c r="N124">
        <f>M124</f>
        <v>4</v>
      </c>
      <c r="O124">
        <v>9</v>
      </c>
      <c r="P124">
        <f>O124</f>
        <v>9</v>
      </c>
      <c r="Q124" s="14">
        <f t="shared" si="50"/>
        <v>5.666666666666667</v>
      </c>
      <c r="R124" s="14">
        <f t="shared" si="51"/>
        <v>5.666666666666667</v>
      </c>
      <c r="S124">
        <f t="shared" si="52"/>
        <v>1</v>
      </c>
      <c r="T124" s="20">
        <v>6</v>
      </c>
      <c r="U124" s="20">
        <v>14</v>
      </c>
      <c r="V124" s="21">
        <f t="shared" si="67"/>
        <v>20</v>
      </c>
      <c r="W124">
        <f t="shared" si="41"/>
        <v>1</v>
      </c>
      <c r="X124">
        <v>10</v>
      </c>
      <c r="Y124">
        <f>X124</f>
        <v>10</v>
      </c>
      <c r="Z124">
        <v>10</v>
      </c>
      <c r="AA124">
        <f>Z124</f>
        <v>10</v>
      </c>
      <c r="AB124">
        <v>10</v>
      </c>
      <c r="AC124">
        <f>AB124</f>
        <v>10</v>
      </c>
      <c r="AD124" s="14">
        <f t="shared" si="53"/>
        <v>10</v>
      </c>
      <c r="AE124" s="14">
        <f t="shared" si="54"/>
        <v>10</v>
      </c>
      <c r="AF124">
        <f t="shared" si="55"/>
        <v>1</v>
      </c>
      <c r="AG124" s="20">
        <v>15</v>
      </c>
      <c r="AH124" s="15">
        <v>15</v>
      </c>
      <c r="AI124" s="21">
        <f t="shared" si="66"/>
        <v>30</v>
      </c>
      <c r="AK124" s="14">
        <f t="shared" si="42"/>
        <v>0.56666666666666665</v>
      </c>
      <c r="AL124" s="14">
        <f t="shared" si="43"/>
        <v>0.56666666666666665</v>
      </c>
      <c r="AM124" s="14">
        <f t="shared" si="44"/>
        <v>2</v>
      </c>
      <c r="AN124" s="14">
        <f t="shared" si="45"/>
        <v>1</v>
      </c>
      <c r="AO124" s="14">
        <f t="shared" si="46"/>
        <v>1</v>
      </c>
      <c r="AP124" s="14">
        <f t="shared" si="47"/>
        <v>3</v>
      </c>
      <c r="AQ124" s="16">
        <f t="shared" si="56"/>
        <v>8.1333333333333329</v>
      </c>
      <c r="AR124">
        <f t="shared" si="57"/>
        <v>1</v>
      </c>
      <c r="AS124">
        <f t="shared" si="58"/>
        <v>1</v>
      </c>
      <c r="AT124">
        <f t="shared" si="59"/>
        <v>1</v>
      </c>
      <c r="AU124">
        <f t="shared" si="60"/>
        <v>1</v>
      </c>
      <c r="AV124" s="7">
        <f t="shared" si="61"/>
        <v>4</v>
      </c>
      <c r="AX124">
        <f t="shared" si="62"/>
        <v>8.1333333333333329</v>
      </c>
      <c r="AY124" s="16">
        <f t="shared" si="63"/>
        <v>8.1879194630872476</v>
      </c>
      <c r="AZ124">
        <v>8</v>
      </c>
      <c r="BE124">
        <f t="shared" si="48"/>
        <v>1</v>
      </c>
      <c r="BF124">
        <f t="shared" si="49"/>
        <v>1</v>
      </c>
    </row>
    <row r="125" spans="1:58" x14ac:dyDescent="0.35">
      <c r="A125" t="s">
        <v>373</v>
      </c>
      <c r="B125" t="s">
        <v>374</v>
      </c>
      <c r="C125" t="s">
        <v>372</v>
      </c>
      <c r="D125">
        <v>5</v>
      </c>
      <c r="Q125" s="14">
        <f t="shared" si="50"/>
        <v>0</v>
      </c>
      <c r="R125" s="14">
        <f t="shared" si="51"/>
        <v>0</v>
      </c>
      <c r="S125">
        <f t="shared" si="52"/>
        <v>0</v>
      </c>
      <c r="V125" s="21"/>
      <c r="W125">
        <f t="shared" si="41"/>
        <v>0</v>
      </c>
      <c r="AD125" s="14">
        <f t="shared" si="53"/>
        <v>0</v>
      </c>
      <c r="AE125" s="14">
        <f t="shared" si="54"/>
        <v>0</v>
      </c>
      <c r="AF125">
        <f t="shared" si="55"/>
        <v>0</v>
      </c>
      <c r="AI125" s="21"/>
      <c r="AK125" s="14">
        <f t="shared" si="42"/>
        <v>0</v>
      </c>
      <c r="AL125" s="14">
        <f t="shared" si="43"/>
        <v>0</v>
      </c>
      <c r="AM125" s="14">
        <f t="shared" si="44"/>
        <v>0</v>
      </c>
      <c r="AN125" s="14">
        <f t="shared" si="45"/>
        <v>0</v>
      </c>
      <c r="AO125" s="14">
        <f t="shared" si="46"/>
        <v>0</v>
      </c>
      <c r="AP125" s="14">
        <f t="shared" si="47"/>
        <v>0</v>
      </c>
      <c r="AQ125" s="16">
        <f t="shared" si="56"/>
        <v>0</v>
      </c>
      <c r="AR125">
        <f t="shared" si="57"/>
        <v>0</v>
      </c>
      <c r="AS125">
        <f t="shared" si="58"/>
        <v>0</v>
      </c>
      <c r="AT125">
        <f t="shared" si="59"/>
        <v>0</v>
      </c>
      <c r="AU125">
        <f t="shared" si="60"/>
        <v>0</v>
      </c>
      <c r="AV125" s="7">
        <f t="shared" si="61"/>
        <v>0</v>
      </c>
      <c r="AX125">
        <f t="shared" si="62"/>
        <v>0</v>
      </c>
      <c r="AY125" s="7">
        <f t="shared" si="63"/>
        <v>0</v>
      </c>
      <c r="BE125">
        <f t="shared" si="48"/>
        <v>0</v>
      </c>
      <c r="BF125">
        <f t="shared" si="49"/>
        <v>0</v>
      </c>
    </row>
    <row r="126" spans="1:58" x14ac:dyDescent="0.35">
      <c r="A126" t="s">
        <v>619</v>
      </c>
      <c r="B126" t="s">
        <v>188</v>
      </c>
      <c r="C126" t="s">
        <v>618</v>
      </c>
      <c r="D126">
        <v>3</v>
      </c>
      <c r="E126">
        <v>4</v>
      </c>
      <c r="F126">
        <f t="shared" ref="F126:F128" si="78">E126</f>
        <v>4</v>
      </c>
      <c r="Q126" s="14">
        <f t="shared" si="50"/>
        <v>0.66666666666666663</v>
      </c>
      <c r="R126" s="14">
        <f t="shared" si="51"/>
        <v>0.66666666666666663</v>
      </c>
      <c r="S126">
        <f t="shared" si="52"/>
        <v>0</v>
      </c>
      <c r="V126" s="21"/>
      <c r="W126">
        <f t="shared" si="41"/>
        <v>0</v>
      </c>
      <c r="AD126" s="14">
        <f t="shared" si="53"/>
        <v>0</v>
      </c>
      <c r="AE126" s="14">
        <f t="shared" si="54"/>
        <v>0</v>
      </c>
      <c r="AF126">
        <f t="shared" si="55"/>
        <v>0</v>
      </c>
      <c r="AI126" s="21"/>
      <c r="AK126" s="14">
        <f t="shared" si="42"/>
        <v>6.6666666666666666E-2</v>
      </c>
      <c r="AL126" s="14">
        <f t="shared" si="43"/>
        <v>6.6666666666666666E-2</v>
      </c>
      <c r="AM126" s="14">
        <f t="shared" si="44"/>
        <v>0</v>
      </c>
      <c r="AN126" s="14">
        <f t="shared" si="45"/>
        <v>0</v>
      </c>
      <c r="AO126" s="14">
        <f t="shared" si="46"/>
        <v>0</v>
      </c>
      <c r="AP126" s="14">
        <f t="shared" si="47"/>
        <v>0</v>
      </c>
      <c r="AQ126" s="16">
        <f t="shared" si="56"/>
        <v>0.13333333333333333</v>
      </c>
      <c r="AR126">
        <f t="shared" si="57"/>
        <v>0</v>
      </c>
      <c r="AS126">
        <f t="shared" si="58"/>
        <v>0</v>
      </c>
      <c r="AT126">
        <f t="shared" si="59"/>
        <v>0</v>
      </c>
      <c r="AU126">
        <f t="shared" si="60"/>
        <v>0</v>
      </c>
      <c r="AV126" s="7">
        <f t="shared" si="61"/>
        <v>0</v>
      </c>
      <c r="AX126">
        <f t="shared" si="62"/>
        <v>0</v>
      </c>
      <c r="AY126" s="7">
        <f t="shared" si="63"/>
        <v>0</v>
      </c>
      <c r="BE126">
        <f t="shared" si="48"/>
        <v>0</v>
      </c>
      <c r="BF126">
        <f t="shared" si="49"/>
        <v>0</v>
      </c>
    </row>
    <row r="127" spans="1:58" x14ac:dyDescent="0.35">
      <c r="A127" t="s">
        <v>527</v>
      </c>
      <c r="B127" t="s">
        <v>453</v>
      </c>
      <c r="C127" t="s">
        <v>526</v>
      </c>
      <c r="D127">
        <v>3</v>
      </c>
      <c r="E127">
        <v>10</v>
      </c>
      <c r="F127">
        <f t="shared" si="78"/>
        <v>10</v>
      </c>
      <c r="G127">
        <v>9</v>
      </c>
      <c r="H127">
        <f t="shared" ref="H127:H128" si="79">G127</f>
        <v>9</v>
      </c>
      <c r="I127">
        <v>10</v>
      </c>
      <c r="J127">
        <f t="shared" ref="J127:J128" si="80">I127</f>
        <v>10</v>
      </c>
      <c r="K127">
        <v>10</v>
      </c>
      <c r="L127">
        <f t="shared" ref="L127:L128" si="81">K127</f>
        <v>10</v>
      </c>
      <c r="M127">
        <v>8</v>
      </c>
      <c r="N127">
        <f t="shared" ref="N127:N128" si="82">M127</f>
        <v>8</v>
      </c>
      <c r="O127">
        <v>10</v>
      </c>
      <c r="P127">
        <f t="shared" ref="P127:P128" si="83">O127</f>
        <v>10</v>
      </c>
      <c r="Q127" s="14">
        <f t="shared" si="50"/>
        <v>9.5</v>
      </c>
      <c r="R127" s="14">
        <f t="shared" si="51"/>
        <v>9.5</v>
      </c>
      <c r="S127">
        <f t="shared" si="52"/>
        <v>1</v>
      </c>
      <c r="T127" s="20">
        <v>3</v>
      </c>
      <c r="U127" s="20">
        <v>15</v>
      </c>
      <c r="V127" s="21">
        <f t="shared" si="67"/>
        <v>18</v>
      </c>
      <c r="W127">
        <f t="shared" si="41"/>
        <v>1</v>
      </c>
      <c r="X127">
        <v>10</v>
      </c>
      <c r="Y127">
        <f t="shared" ref="Y127:Y128" si="84">X127</f>
        <v>10</v>
      </c>
      <c r="Z127">
        <v>10</v>
      </c>
      <c r="AA127">
        <f t="shared" ref="AA127:AA128" si="85">Z127</f>
        <v>10</v>
      </c>
      <c r="AB127">
        <v>10</v>
      </c>
      <c r="AC127">
        <f t="shared" ref="AC127:AC128" si="86">AB127</f>
        <v>10</v>
      </c>
      <c r="AD127" s="14">
        <f t="shared" si="53"/>
        <v>10</v>
      </c>
      <c r="AE127" s="14">
        <f t="shared" si="54"/>
        <v>10</v>
      </c>
      <c r="AF127">
        <f t="shared" si="55"/>
        <v>1</v>
      </c>
      <c r="AG127" s="20">
        <v>15</v>
      </c>
      <c r="AH127" s="15">
        <v>15</v>
      </c>
      <c r="AI127" s="21">
        <f t="shared" si="66"/>
        <v>30</v>
      </c>
      <c r="AK127" s="14">
        <f t="shared" si="42"/>
        <v>0.95</v>
      </c>
      <c r="AL127" s="14">
        <f t="shared" si="43"/>
        <v>0.95</v>
      </c>
      <c r="AM127" s="14">
        <f t="shared" si="44"/>
        <v>1.8</v>
      </c>
      <c r="AN127" s="14">
        <f t="shared" si="45"/>
        <v>1</v>
      </c>
      <c r="AO127" s="14">
        <f t="shared" si="46"/>
        <v>1</v>
      </c>
      <c r="AP127" s="14">
        <f t="shared" si="47"/>
        <v>3</v>
      </c>
      <c r="AQ127" s="16">
        <f t="shared" si="56"/>
        <v>8.6999999999999993</v>
      </c>
      <c r="AR127">
        <f t="shared" si="57"/>
        <v>1</v>
      </c>
      <c r="AS127">
        <f t="shared" si="58"/>
        <v>1</v>
      </c>
      <c r="AT127">
        <f t="shared" si="59"/>
        <v>1</v>
      </c>
      <c r="AU127">
        <f t="shared" si="60"/>
        <v>1</v>
      </c>
      <c r="AV127" s="7">
        <f t="shared" si="61"/>
        <v>4</v>
      </c>
      <c r="AX127">
        <f t="shared" si="62"/>
        <v>8.6999999999999993</v>
      </c>
      <c r="AY127" s="16">
        <f t="shared" si="63"/>
        <v>8.7583892617449663</v>
      </c>
      <c r="AZ127">
        <v>9</v>
      </c>
      <c r="BE127">
        <f t="shared" si="48"/>
        <v>1</v>
      </c>
      <c r="BF127">
        <f t="shared" si="49"/>
        <v>1</v>
      </c>
    </row>
    <row r="128" spans="1:58" x14ac:dyDescent="0.35">
      <c r="A128" t="s">
        <v>118</v>
      </c>
      <c r="B128" t="s">
        <v>13</v>
      </c>
      <c r="C128" t="s">
        <v>117</v>
      </c>
      <c r="D128">
        <v>11</v>
      </c>
      <c r="E128">
        <v>3</v>
      </c>
      <c r="F128">
        <f t="shared" si="78"/>
        <v>3</v>
      </c>
      <c r="G128">
        <v>10</v>
      </c>
      <c r="H128">
        <f t="shared" si="79"/>
        <v>10</v>
      </c>
      <c r="I128">
        <v>8</v>
      </c>
      <c r="J128">
        <f t="shared" si="80"/>
        <v>8</v>
      </c>
      <c r="K128">
        <v>10</v>
      </c>
      <c r="L128">
        <f t="shared" si="81"/>
        <v>10</v>
      </c>
      <c r="M128">
        <v>10</v>
      </c>
      <c r="N128">
        <f t="shared" si="82"/>
        <v>10</v>
      </c>
      <c r="O128">
        <v>9</v>
      </c>
      <c r="P128">
        <f t="shared" si="83"/>
        <v>9</v>
      </c>
      <c r="Q128" s="14">
        <f t="shared" si="50"/>
        <v>8.3333333333333339</v>
      </c>
      <c r="R128" s="14">
        <f t="shared" si="51"/>
        <v>8.3333333333333339</v>
      </c>
      <c r="S128">
        <f t="shared" si="52"/>
        <v>1</v>
      </c>
      <c r="T128" s="20">
        <v>15</v>
      </c>
      <c r="U128" s="20">
        <v>14</v>
      </c>
      <c r="V128" s="21">
        <f t="shared" si="67"/>
        <v>29</v>
      </c>
      <c r="W128">
        <f t="shared" si="41"/>
        <v>1</v>
      </c>
      <c r="X128">
        <v>10</v>
      </c>
      <c r="Y128">
        <f t="shared" si="84"/>
        <v>10</v>
      </c>
      <c r="Z128">
        <v>10</v>
      </c>
      <c r="AA128">
        <f t="shared" si="85"/>
        <v>10</v>
      </c>
      <c r="AB128">
        <v>6</v>
      </c>
      <c r="AC128">
        <f t="shared" si="86"/>
        <v>6</v>
      </c>
      <c r="AD128" s="14">
        <f t="shared" si="53"/>
        <v>8.6666666666666661</v>
      </c>
      <c r="AE128" s="14">
        <f t="shared" si="54"/>
        <v>8.6666666666666661</v>
      </c>
      <c r="AF128">
        <f t="shared" si="55"/>
        <v>1</v>
      </c>
      <c r="AG128" s="20">
        <v>15</v>
      </c>
      <c r="AH128" s="15">
        <v>15</v>
      </c>
      <c r="AI128" s="21">
        <f t="shared" si="66"/>
        <v>30</v>
      </c>
      <c r="AK128" s="14">
        <f t="shared" si="42"/>
        <v>0.83333333333333337</v>
      </c>
      <c r="AL128" s="14">
        <f t="shared" si="43"/>
        <v>0.83333333333333337</v>
      </c>
      <c r="AM128" s="14">
        <f t="shared" si="44"/>
        <v>2.9</v>
      </c>
      <c r="AN128" s="14">
        <f t="shared" si="45"/>
        <v>0.86666666666666659</v>
      </c>
      <c r="AO128" s="14">
        <f t="shared" si="46"/>
        <v>0.86666666666666659</v>
      </c>
      <c r="AP128" s="14">
        <f t="shared" si="47"/>
        <v>3</v>
      </c>
      <c r="AQ128" s="16">
        <f t="shared" si="56"/>
        <v>9.2999999999999989</v>
      </c>
      <c r="AR128">
        <f t="shared" si="57"/>
        <v>1</v>
      </c>
      <c r="AS128">
        <f t="shared" si="58"/>
        <v>1</v>
      </c>
      <c r="AT128">
        <f t="shared" si="59"/>
        <v>1</v>
      </c>
      <c r="AU128">
        <f t="shared" si="60"/>
        <v>1</v>
      </c>
      <c r="AV128" s="7">
        <f t="shared" si="61"/>
        <v>4</v>
      </c>
      <c r="AX128">
        <f t="shared" si="62"/>
        <v>9.2999999999999989</v>
      </c>
      <c r="AY128" s="16">
        <f t="shared" si="63"/>
        <v>9.3624161073825487</v>
      </c>
      <c r="AZ128">
        <v>9.5</v>
      </c>
      <c r="BE128">
        <f t="shared" si="48"/>
        <v>1</v>
      </c>
      <c r="BF128">
        <f t="shared" si="49"/>
        <v>1</v>
      </c>
    </row>
    <row r="129" spans="1:58" x14ac:dyDescent="0.35">
      <c r="A129" t="s">
        <v>217</v>
      </c>
      <c r="B129" t="s">
        <v>218</v>
      </c>
      <c r="C129" t="s">
        <v>216</v>
      </c>
      <c r="D129">
        <v>9</v>
      </c>
      <c r="Q129" s="14">
        <f t="shared" si="50"/>
        <v>0</v>
      </c>
      <c r="R129" s="14">
        <f t="shared" si="51"/>
        <v>0</v>
      </c>
      <c r="S129">
        <f t="shared" si="52"/>
        <v>0</v>
      </c>
      <c r="V129" s="21"/>
      <c r="W129">
        <f t="shared" si="41"/>
        <v>0</v>
      </c>
      <c r="AD129" s="14">
        <f t="shared" si="53"/>
        <v>0</v>
      </c>
      <c r="AE129" s="14">
        <f t="shared" si="54"/>
        <v>0</v>
      </c>
      <c r="AF129">
        <f t="shared" si="55"/>
        <v>0</v>
      </c>
      <c r="AI129" s="21"/>
      <c r="AK129" s="14">
        <f t="shared" si="42"/>
        <v>0</v>
      </c>
      <c r="AL129" s="14">
        <f t="shared" si="43"/>
        <v>0</v>
      </c>
      <c r="AM129" s="14">
        <f t="shared" si="44"/>
        <v>0</v>
      </c>
      <c r="AN129" s="14">
        <f t="shared" si="45"/>
        <v>0</v>
      </c>
      <c r="AO129" s="14">
        <f t="shared" si="46"/>
        <v>0</v>
      </c>
      <c r="AP129" s="14">
        <f t="shared" si="47"/>
        <v>0</v>
      </c>
      <c r="AQ129" s="16">
        <f t="shared" si="56"/>
        <v>0</v>
      </c>
      <c r="AR129">
        <f t="shared" si="57"/>
        <v>0</v>
      </c>
      <c r="AS129">
        <f t="shared" si="58"/>
        <v>0</v>
      </c>
      <c r="AT129">
        <f t="shared" si="59"/>
        <v>0</v>
      </c>
      <c r="AU129">
        <f t="shared" si="60"/>
        <v>0</v>
      </c>
      <c r="AV129" s="7">
        <f t="shared" si="61"/>
        <v>0</v>
      </c>
      <c r="AX129">
        <f t="shared" si="62"/>
        <v>0</v>
      </c>
      <c r="AY129" s="7">
        <f t="shared" si="63"/>
        <v>0</v>
      </c>
      <c r="BE129">
        <f t="shared" si="48"/>
        <v>0</v>
      </c>
      <c r="BF129">
        <f t="shared" si="49"/>
        <v>0</v>
      </c>
    </row>
    <row r="130" spans="1:58" x14ac:dyDescent="0.35">
      <c r="A130" t="s">
        <v>583</v>
      </c>
      <c r="B130" t="s">
        <v>17</v>
      </c>
      <c r="C130" t="s">
        <v>582</v>
      </c>
      <c r="D130">
        <v>3</v>
      </c>
      <c r="Q130" s="14">
        <f t="shared" si="50"/>
        <v>0</v>
      </c>
      <c r="R130" s="14">
        <f t="shared" si="51"/>
        <v>0</v>
      </c>
      <c r="S130">
        <f t="shared" si="52"/>
        <v>0</v>
      </c>
      <c r="V130" s="21"/>
      <c r="W130">
        <f t="shared" si="41"/>
        <v>0</v>
      </c>
      <c r="AD130" s="14">
        <f t="shared" si="53"/>
        <v>0</v>
      </c>
      <c r="AE130" s="14">
        <f t="shared" si="54"/>
        <v>0</v>
      </c>
      <c r="AF130">
        <f t="shared" si="55"/>
        <v>0</v>
      </c>
      <c r="AI130" s="21"/>
      <c r="AK130" s="14">
        <f t="shared" si="42"/>
        <v>0</v>
      </c>
      <c r="AL130" s="14">
        <f t="shared" si="43"/>
        <v>0</v>
      </c>
      <c r="AM130" s="14">
        <f t="shared" si="44"/>
        <v>0</v>
      </c>
      <c r="AN130" s="14">
        <f t="shared" si="45"/>
        <v>0</v>
      </c>
      <c r="AO130" s="14">
        <f t="shared" si="46"/>
        <v>0</v>
      </c>
      <c r="AP130" s="14">
        <f t="shared" si="47"/>
        <v>0</v>
      </c>
      <c r="AQ130" s="16">
        <f t="shared" si="56"/>
        <v>0</v>
      </c>
      <c r="AR130">
        <f t="shared" si="57"/>
        <v>0</v>
      </c>
      <c r="AS130">
        <f t="shared" si="58"/>
        <v>0</v>
      </c>
      <c r="AT130">
        <f t="shared" si="59"/>
        <v>0</v>
      </c>
      <c r="AU130">
        <f t="shared" si="60"/>
        <v>0</v>
      </c>
      <c r="AV130" s="7">
        <f t="shared" si="61"/>
        <v>0</v>
      </c>
      <c r="AX130">
        <f t="shared" si="62"/>
        <v>0</v>
      </c>
      <c r="AY130" s="7">
        <f t="shared" si="63"/>
        <v>0</v>
      </c>
      <c r="BE130">
        <f t="shared" si="48"/>
        <v>0</v>
      </c>
      <c r="BF130">
        <f t="shared" si="49"/>
        <v>0</v>
      </c>
    </row>
    <row r="131" spans="1:58" x14ac:dyDescent="0.35">
      <c r="A131" t="s">
        <v>256</v>
      </c>
      <c r="B131" t="s">
        <v>257</v>
      </c>
      <c r="C131" t="s">
        <v>255</v>
      </c>
      <c r="D131">
        <v>7</v>
      </c>
      <c r="Q131" s="14">
        <f t="shared" si="50"/>
        <v>0</v>
      </c>
      <c r="R131" s="14">
        <f t="shared" si="51"/>
        <v>0</v>
      </c>
      <c r="S131">
        <f t="shared" si="52"/>
        <v>0</v>
      </c>
      <c r="V131" s="21"/>
      <c r="W131">
        <f t="shared" si="41"/>
        <v>0</v>
      </c>
      <c r="AD131" s="14">
        <f t="shared" si="53"/>
        <v>0</v>
      </c>
      <c r="AE131" s="14">
        <f t="shared" si="54"/>
        <v>0</v>
      </c>
      <c r="AF131">
        <f t="shared" si="55"/>
        <v>0</v>
      </c>
      <c r="AI131" s="21"/>
      <c r="AK131" s="14">
        <f t="shared" si="42"/>
        <v>0</v>
      </c>
      <c r="AL131" s="14">
        <f t="shared" si="43"/>
        <v>0</v>
      </c>
      <c r="AM131" s="14">
        <f t="shared" si="44"/>
        <v>0</v>
      </c>
      <c r="AN131" s="14">
        <f t="shared" si="45"/>
        <v>0</v>
      </c>
      <c r="AO131" s="14">
        <f t="shared" si="46"/>
        <v>0</v>
      </c>
      <c r="AP131" s="14">
        <f t="shared" si="47"/>
        <v>0</v>
      </c>
      <c r="AQ131" s="16">
        <f t="shared" si="56"/>
        <v>0</v>
      </c>
      <c r="AR131">
        <f t="shared" si="57"/>
        <v>0</v>
      </c>
      <c r="AS131">
        <f t="shared" si="58"/>
        <v>0</v>
      </c>
      <c r="AT131">
        <f t="shared" si="59"/>
        <v>0</v>
      </c>
      <c r="AU131">
        <f t="shared" si="60"/>
        <v>0</v>
      </c>
      <c r="AV131" s="7">
        <f t="shared" si="61"/>
        <v>0</v>
      </c>
      <c r="AX131">
        <f t="shared" si="62"/>
        <v>0</v>
      </c>
      <c r="AY131" s="7">
        <f t="shared" si="63"/>
        <v>0</v>
      </c>
      <c r="BE131">
        <f t="shared" si="48"/>
        <v>0</v>
      </c>
      <c r="BF131">
        <f t="shared" si="49"/>
        <v>0</v>
      </c>
    </row>
    <row r="132" spans="1:58" s="22" customFormat="1" x14ac:dyDescent="0.35">
      <c r="A132" s="22" t="s">
        <v>282</v>
      </c>
      <c r="B132" s="22" t="s">
        <v>108</v>
      </c>
      <c r="C132" s="22" t="s">
        <v>281</v>
      </c>
      <c r="D132" s="22">
        <v>9</v>
      </c>
      <c r="M132" s="27">
        <f>T132*10/15</f>
        <v>8</v>
      </c>
      <c r="O132" s="27">
        <f>U132*10/15</f>
        <v>10</v>
      </c>
      <c r="Q132" s="23">
        <f t="shared" si="50"/>
        <v>3</v>
      </c>
      <c r="R132" s="23">
        <f t="shared" si="51"/>
        <v>0</v>
      </c>
      <c r="S132" s="22">
        <f t="shared" si="52"/>
        <v>0</v>
      </c>
      <c r="T132" s="22">
        <v>12</v>
      </c>
      <c r="U132" s="22">
        <v>15</v>
      </c>
      <c r="V132" s="25">
        <f t="shared" ref="V132" si="87">T132+U132</f>
        <v>27</v>
      </c>
      <c r="W132" s="22">
        <f t="shared" si="41"/>
        <v>1</v>
      </c>
      <c r="X132" s="27">
        <f>AG132*10/15</f>
        <v>10</v>
      </c>
      <c r="Z132" s="27">
        <f>AH132*10/15</f>
        <v>8</v>
      </c>
      <c r="AD132" s="23">
        <f t="shared" si="53"/>
        <v>6</v>
      </c>
      <c r="AE132" s="23">
        <f t="shared" si="54"/>
        <v>0</v>
      </c>
      <c r="AF132" s="22">
        <f t="shared" si="55"/>
        <v>1</v>
      </c>
      <c r="AG132" s="22">
        <v>15</v>
      </c>
      <c r="AH132" s="24">
        <v>12</v>
      </c>
      <c r="AI132" s="25">
        <f t="shared" si="66"/>
        <v>27</v>
      </c>
      <c r="AK132" s="23">
        <f t="shared" si="42"/>
        <v>0.3</v>
      </c>
      <c r="AL132" s="23">
        <f t="shared" si="43"/>
        <v>0</v>
      </c>
      <c r="AM132" s="23">
        <f t="shared" si="44"/>
        <v>2.7</v>
      </c>
      <c r="AN132" s="23">
        <f t="shared" si="45"/>
        <v>0.6</v>
      </c>
      <c r="AO132" s="23">
        <f t="shared" si="46"/>
        <v>0</v>
      </c>
      <c r="AP132" s="23">
        <f t="shared" si="47"/>
        <v>2.7</v>
      </c>
      <c r="AQ132" s="26">
        <f t="shared" si="56"/>
        <v>6.3000000000000007</v>
      </c>
      <c r="AR132" s="22">
        <f t="shared" si="57"/>
        <v>0</v>
      </c>
      <c r="AS132" s="22">
        <f t="shared" si="58"/>
        <v>1</v>
      </c>
      <c r="AT132" s="22">
        <f t="shared" si="59"/>
        <v>1</v>
      </c>
      <c r="AU132" s="22">
        <f t="shared" si="60"/>
        <v>1</v>
      </c>
      <c r="AV132" s="25">
        <f t="shared" si="61"/>
        <v>3</v>
      </c>
      <c r="AX132" s="22">
        <f t="shared" si="62"/>
        <v>0</v>
      </c>
      <c r="AY132" s="25">
        <f t="shared" si="63"/>
        <v>0</v>
      </c>
      <c r="BE132">
        <f t="shared" si="48"/>
        <v>1</v>
      </c>
      <c r="BF132">
        <f t="shared" si="49"/>
        <v>0</v>
      </c>
    </row>
    <row r="133" spans="1:58" x14ac:dyDescent="0.35">
      <c r="A133" t="s">
        <v>146</v>
      </c>
      <c r="B133" t="s">
        <v>147</v>
      </c>
      <c r="C133" t="s">
        <v>145</v>
      </c>
      <c r="D133">
        <v>13</v>
      </c>
      <c r="Q133" s="14">
        <f t="shared" si="50"/>
        <v>0</v>
      </c>
      <c r="R133" s="14">
        <f t="shared" si="51"/>
        <v>0</v>
      </c>
      <c r="S133">
        <f t="shared" si="52"/>
        <v>0</v>
      </c>
      <c r="V133" s="21"/>
      <c r="W133">
        <f t="shared" si="41"/>
        <v>0</v>
      </c>
      <c r="X133">
        <v>1</v>
      </c>
      <c r="AD133" s="14">
        <f t="shared" si="53"/>
        <v>0.33333333333333331</v>
      </c>
      <c r="AE133" s="14">
        <f t="shared" si="54"/>
        <v>0</v>
      </c>
      <c r="AF133">
        <f t="shared" si="55"/>
        <v>0</v>
      </c>
      <c r="AG133" s="20">
        <v>1</v>
      </c>
      <c r="AI133" s="21">
        <f t="shared" si="66"/>
        <v>1</v>
      </c>
      <c r="AK133" s="14">
        <f t="shared" si="42"/>
        <v>0</v>
      </c>
      <c r="AL133" s="14">
        <f t="shared" si="43"/>
        <v>0</v>
      </c>
      <c r="AM133" s="14">
        <f t="shared" si="44"/>
        <v>0</v>
      </c>
      <c r="AN133" s="14">
        <f t="shared" si="45"/>
        <v>3.3333333333333333E-2</v>
      </c>
      <c r="AO133" s="14">
        <f t="shared" si="46"/>
        <v>0</v>
      </c>
      <c r="AP133" s="14">
        <f t="shared" si="47"/>
        <v>0.1</v>
      </c>
      <c r="AQ133" s="16">
        <f t="shared" si="56"/>
        <v>0.13333333333333333</v>
      </c>
      <c r="AR133">
        <f t="shared" si="57"/>
        <v>0</v>
      </c>
      <c r="AS133">
        <f t="shared" si="58"/>
        <v>0</v>
      </c>
      <c r="AT133">
        <f t="shared" si="59"/>
        <v>0</v>
      </c>
      <c r="AU133">
        <f t="shared" si="60"/>
        <v>0</v>
      </c>
      <c r="AV133" s="7">
        <f t="shared" si="61"/>
        <v>0</v>
      </c>
      <c r="AX133">
        <f t="shared" si="62"/>
        <v>0</v>
      </c>
      <c r="AY133" s="7">
        <f t="shared" si="63"/>
        <v>0</v>
      </c>
      <c r="BE133">
        <f t="shared" si="48"/>
        <v>0</v>
      </c>
      <c r="BF133">
        <f t="shared" si="49"/>
        <v>0</v>
      </c>
    </row>
    <row r="134" spans="1:58" x14ac:dyDescent="0.35">
      <c r="A134" t="s">
        <v>381</v>
      </c>
      <c r="B134" t="s">
        <v>20</v>
      </c>
      <c r="C134" t="s">
        <v>380</v>
      </c>
      <c r="D134">
        <v>3</v>
      </c>
      <c r="Q134" s="14">
        <f t="shared" si="50"/>
        <v>0</v>
      </c>
      <c r="R134" s="14">
        <f t="shared" si="51"/>
        <v>0</v>
      </c>
      <c r="S134">
        <f t="shared" si="52"/>
        <v>0</v>
      </c>
      <c r="V134" s="21"/>
      <c r="W134">
        <f t="shared" ref="W134:W197" si="88">IF(V134&lt;10,0,1)</f>
        <v>0</v>
      </c>
      <c r="AD134" s="14">
        <f t="shared" si="53"/>
        <v>0</v>
      </c>
      <c r="AE134" s="14">
        <f t="shared" si="54"/>
        <v>0</v>
      </c>
      <c r="AF134">
        <f t="shared" si="55"/>
        <v>0</v>
      </c>
      <c r="AI134" s="21"/>
      <c r="AK134" s="14">
        <f t="shared" ref="AK134:AK197" si="89">Q134/10</f>
        <v>0</v>
      </c>
      <c r="AL134" s="14">
        <f t="shared" ref="AL134:AL197" si="90">R134/10</f>
        <v>0</v>
      </c>
      <c r="AM134" s="14">
        <f t="shared" ref="AM134:AM197" si="91">V134/10</f>
        <v>0</v>
      </c>
      <c r="AN134" s="14">
        <f t="shared" ref="AN134:AN197" si="92">AD134/10</f>
        <v>0</v>
      </c>
      <c r="AO134" s="14">
        <f t="shared" ref="AO134:AO197" si="93">AE134/10</f>
        <v>0</v>
      </c>
      <c r="AP134" s="14">
        <f t="shared" ref="AP134:AP197" si="94">AI134/10</f>
        <v>0</v>
      </c>
      <c r="AQ134" s="16">
        <f t="shared" si="56"/>
        <v>0</v>
      </c>
      <c r="AR134">
        <f t="shared" si="57"/>
        <v>0</v>
      </c>
      <c r="AS134">
        <f t="shared" si="58"/>
        <v>0</v>
      </c>
      <c r="AT134">
        <f t="shared" si="59"/>
        <v>0</v>
      </c>
      <c r="AU134">
        <f t="shared" si="60"/>
        <v>0</v>
      </c>
      <c r="AV134" s="7">
        <f t="shared" si="61"/>
        <v>0</v>
      </c>
      <c r="AX134">
        <f t="shared" si="62"/>
        <v>0</v>
      </c>
      <c r="AY134" s="7">
        <f t="shared" si="63"/>
        <v>0</v>
      </c>
      <c r="BE134">
        <f t="shared" ref="BE134:BE197" si="95">IF(AV134&gt;0,1,0)</f>
        <v>0</v>
      </c>
      <c r="BF134">
        <f t="shared" ref="BF134:BF197" si="96">IF(AX134&gt;0,1,0)</f>
        <v>0</v>
      </c>
    </row>
    <row r="135" spans="1:58" x14ac:dyDescent="0.35">
      <c r="A135" t="s">
        <v>69</v>
      </c>
      <c r="B135" t="s">
        <v>32</v>
      </c>
      <c r="C135" t="s">
        <v>68</v>
      </c>
      <c r="D135">
        <v>13</v>
      </c>
      <c r="Q135" s="14">
        <f t="shared" ref="Q135:Q198" si="97">(E135+G135+I135+K135+M135+O135)/6</f>
        <v>0</v>
      </c>
      <c r="R135" s="14">
        <f t="shared" ref="R135:R198" si="98">(F135+H135+J135+L135+N135+P135)/6</f>
        <v>0</v>
      </c>
      <c r="S135">
        <f t="shared" ref="S135:S198" si="99">IF(Q135&lt;5,0,1)</f>
        <v>0</v>
      </c>
      <c r="V135" s="21"/>
      <c r="W135">
        <f t="shared" si="88"/>
        <v>0</v>
      </c>
      <c r="AD135" s="14">
        <f t="shared" ref="AD135:AD198" si="100">(X135+Z135+AB135)/3</f>
        <v>0</v>
      </c>
      <c r="AE135" s="14">
        <f t="shared" ref="AE135:AE198" si="101">(Y135+AA135+AC135)/3</f>
        <v>0</v>
      </c>
      <c r="AF135">
        <f t="shared" ref="AF135:AF198" si="102">IF(AD135&lt;5,0,1)</f>
        <v>0</v>
      </c>
      <c r="AI135" s="21"/>
      <c r="AK135" s="14">
        <f t="shared" si="89"/>
        <v>0</v>
      </c>
      <c r="AL135" s="14">
        <f t="shared" si="90"/>
        <v>0</v>
      </c>
      <c r="AM135" s="14">
        <f t="shared" si="91"/>
        <v>0</v>
      </c>
      <c r="AN135" s="14">
        <f t="shared" si="92"/>
        <v>0</v>
      </c>
      <c r="AO135" s="14">
        <f t="shared" si="93"/>
        <v>0</v>
      </c>
      <c r="AP135" s="14">
        <f t="shared" si="94"/>
        <v>0</v>
      </c>
      <c r="AQ135" s="16">
        <f t="shared" ref="AQ135:AQ198" si="103">SUM(AK135:AP135)</f>
        <v>0</v>
      </c>
      <c r="AR135">
        <f t="shared" ref="AR135:AR198" si="104">IF(AK135&lt;0.5,0,1)</f>
        <v>0</v>
      </c>
      <c r="AS135">
        <f t="shared" ref="AS135:AS198" si="105">IF(AM135&lt;1,0,1)</f>
        <v>0</v>
      </c>
      <c r="AT135">
        <f t="shared" ref="AT135:AT198" si="106">IF(AN135&lt;0.5,0,1)</f>
        <v>0</v>
      </c>
      <c r="AU135">
        <f t="shared" ref="AU135:AU198" si="107">IF(AP135&lt;1,0,1)</f>
        <v>0</v>
      </c>
      <c r="AV135" s="7">
        <f t="shared" ref="AV135:AV198" si="108">SUM(AR135:AU135)</f>
        <v>0</v>
      </c>
      <c r="AX135">
        <f t="shared" ref="AX135:AX198" si="109">IF(AV135&lt;4,0,AQ135)</f>
        <v>0</v>
      </c>
      <c r="AY135" s="7">
        <f t="shared" ref="AY135:AY198" si="110">AX135*10/$AX$4</f>
        <v>0</v>
      </c>
      <c r="BE135">
        <f t="shared" si="95"/>
        <v>0</v>
      </c>
      <c r="BF135">
        <f t="shared" si="96"/>
        <v>0</v>
      </c>
    </row>
    <row r="136" spans="1:58" x14ac:dyDescent="0.35">
      <c r="A136" t="s">
        <v>232</v>
      </c>
      <c r="B136" t="s">
        <v>48</v>
      </c>
      <c r="C136" t="s">
        <v>231</v>
      </c>
      <c r="D136">
        <v>7</v>
      </c>
      <c r="Q136" s="14">
        <f t="shared" si="97"/>
        <v>0</v>
      </c>
      <c r="R136" s="14">
        <f t="shared" si="98"/>
        <v>0</v>
      </c>
      <c r="S136">
        <f t="shared" si="99"/>
        <v>0</v>
      </c>
      <c r="V136" s="21"/>
      <c r="W136">
        <f t="shared" si="88"/>
        <v>0</v>
      </c>
      <c r="AD136" s="14">
        <f t="shared" si="100"/>
        <v>0</v>
      </c>
      <c r="AE136" s="14">
        <f t="shared" si="101"/>
        <v>0</v>
      </c>
      <c r="AF136">
        <f t="shared" si="102"/>
        <v>0</v>
      </c>
      <c r="AI136" s="21"/>
      <c r="AK136" s="14">
        <f t="shared" si="89"/>
        <v>0</v>
      </c>
      <c r="AL136" s="14">
        <f t="shared" si="90"/>
        <v>0</v>
      </c>
      <c r="AM136" s="14">
        <f t="shared" si="91"/>
        <v>0</v>
      </c>
      <c r="AN136" s="14">
        <f t="shared" si="92"/>
        <v>0</v>
      </c>
      <c r="AO136" s="14">
        <f t="shared" si="93"/>
        <v>0</v>
      </c>
      <c r="AP136" s="14">
        <f t="shared" si="94"/>
        <v>0</v>
      </c>
      <c r="AQ136" s="16">
        <f t="shared" si="103"/>
        <v>0</v>
      </c>
      <c r="AR136">
        <f t="shared" si="104"/>
        <v>0</v>
      </c>
      <c r="AS136">
        <f t="shared" si="105"/>
        <v>0</v>
      </c>
      <c r="AT136">
        <f t="shared" si="106"/>
        <v>0</v>
      </c>
      <c r="AU136">
        <f t="shared" si="107"/>
        <v>0</v>
      </c>
      <c r="AV136" s="7">
        <f t="shared" si="108"/>
        <v>0</v>
      </c>
      <c r="AX136">
        <f t="shared" si="109"/>
        <v>0</v>
      </c>
      <c r="AY136" s="7">
        <f t="shared" si="110"/>
        <v>0</v>
      </c>
      <c r="BE136">
        <f t="shared" si="95"/>
        <v>0</v>
      </c>
      <c r="BF136">
        <f t="shared" si="96"/>
        <v>0</v>
      </c>
    </row>
    <row r="137" spans="1:58" x14ac:dyDescent="0.35">
      <c r="A137" t="s">
        <v>427</v>
      </c>
      <c r="B137" t="s">
        <v>178</v>
      </c>
      <c r="C137" t="s">
        <v>426</v>
      </c>
      <c r="D137">
        <v>3</v>
      </c>
      <c r="Q137" s="14">
        <f t="shared" si="97"/>
        <v>0</v>
      </c>
      <c r="R137" s="14">
        <f t="shared" si="98"/>
        <v>0</v>
      </c>
      <c r="S137">
        <f t="shared" si="99"/>
        <v>0</v>
      </c>
      <c r="V137" s="21"/>
      <c r="W137">
        <f t="shared" si="88"/>
        <v>0</v>
      </c>
      <c r="AD137" s="14">
        <f t="shared" si="100"/>
        <v>0</v>
      </c>
      <c r="AE137" s="14">
        <f t="shared" si="101"/>
        <v>0</v>
      </c>
      <c r="AF137">
        <f t="shared" si="102"/>
        <v>0</v>
      </c>
      <c r="AI137" s="21"/>
      <c r="AK137" s="14">
        <f t="shared" si="89"/>
        <v>0</v>
      </c>
      <c r="AL137" s="14">
        <f t="shared" si="90"/>
        <v>0</v>
      </c>
      <c r="AM137" s="14">
        <f t="shared" si="91"/>
        <v>0</v>
      </c>
      <c r="AN137" s="14">
        <f t="shared" si="92"/>
        <v>0</v>
      </c>
      <c r="AO137" s="14">
        <f t="shared" si="93"/>
        <v>0</v>
      </c>
      <c r="AP137" s="14">
        <f t="shared" si="94"/>
        <v>0</v>
      </c>
      <c r="AQ137" s="16">
        <f t="shared" si="103"/>
        <v>0</v>
      </c>
      <c r="AR137">
        <f t="shared" si="104"/>
        <v>0</v>
      </c>
      <c r="AS137">
        <f t="shared" si="105"/>
        <v>0</v>
      </c>
      <c r="AT137">
        <f t="shared" si="106"/>
        <v>0</v>
      </c>
      <c r="AU137">
        <f t="shared" si="107"/>
        <v>0</v>
      </c>
      <c r="AV137" s="7">
        <f t="shared" si="108"/>
        <v>0</v>
      </c>
      <c r="AX137">
        <f t="shared" si="109"/>
        <v>0</v>
      </c>
      <c r="AY137" s="7">
        <f t="shared" si="110"/>
        <v>0</v>
      </c>
      <c r="BE137">
        <f t="shared" si="95"/>
        <v>0</v>
      </c>
      <c r="BF137">
        <f t="shared" si="96"/>
        <v>0</v>
      </c>
    </row>
    <row r="138" spans="1:58" x14ac:dyDescent="0.35">
      <c r="A138" t="s">
        <v>509</v>
      </c>
      <c r="B138" t="s">
        <v>263</v>
      </c>
      <c r="C138" t="s">
        <v>508</v>
      </c>
      <c r="D138">
        <v>5</v>
      </c>
      <c r="Q138" s="14">
        <f t="shared" si="97"/>
        <v>0</v>
      </c>
      <c r="R138" s="14">
        <f t="shared" si="98"/>
        <v>0</v>
      </c>
      <c r="S138">
        <f t="shared" si="99"/>
        <v>0</v>
      </c>
      <c r="V138" s="21"/>
      <c r="W138">
        <f t="shared" si="88"/>
        <v>0</v>
      </c>
      <c r="AD138" s="14">
        <f t="shared" si="100"/>
        <v>0</v>
      </c>
      <c r="AE138" s="14">
        <f t="shared" si="101"/>
        <v>0</v>
      </c>
      <c r="AF138">
        <f t="shared" si="102"/>
        <v>0</v>
      </c>
      <c r="AI138" s="21"/>
      <c r="AK138" s="14">
        <f t="shared" si="89"/>
        <v>0</v>
      </c>
      <c r="AL138" s="14">
        <f t="shared" si="90"/>
        <v>0</v>
      </c>
      <c r="AM138" s="14">
        <f t="shared" si="91"/>
        <v>0</v>
      </c>
      <c r="AN138" s="14">
        <f t="shared" si="92"/>
        <v>0</v>
      </c>
      <c r="AO138" s="14">
        <f t="shared" si="93"/>
        <v>0</v>
      </c>
      <c r="AP138" s="14">
        <f t="shared" si="94"/>
        <v>0</v>
      </c>
      <c r="AQ138" s="16">
        <f t="shared" si="103"/>
        <v>0</v>
      </c>
      <c r="AR138">
        <f t="shared" si="104"/>
        <v>0</v>
      </c>
      <c r="AS138">
        <f t="shared" si="105"/>
        <v>0</v>
      </c>
      <c r="AT138">
        <f t="shared" si="106"/>
        <v>0</v>
      </c>
      <c r="AU138">
        <f t="shared" si="107"/>
        <v>0</v>
      </c>
      <c r="AV138" s="7">
        <f t="shared" si="108"/>
        <v>0</v>
      </c>
      <c r="AX138">
        <f t="shared" si="109"/>
        <v>0</v>
      </c>
      <c r="AY138" s="7">
        <f t="shared" si="110"/>
        <v>0</v>
      </c>
      <c r="BE138">
        <f t="shared" si="95"/>
        <v>0</v>
      </c>
      <c r="BF138">
        <f t="shared" si="96"/>
        <v>0</v>
      </c>
    </row>
    <row r="139" spans="1:58" x14ac:dyDescent="0.35">
      <c r="A139" t="s">
        <v>624</v>
      </c>
      <c r="B139" t="s">
        <v>625</v>
      </c>
      <c r="C139" t="s">
        <v>623</v>
      </c>
      <c r="D139">
        <v>3</v>
      </c>
      <c r="Q139" s="14">
        <f t="shared" si="97"/>
        <v>0</v>
      </c>
      <c r="R139" s="14">
        <f t="shared" si="98"/>
        <v>0</v>
      </c>
      <c r="S139">
        <f t="shared" si="99"/>
        <v>0</v>
      </c>
      <c r="V139" s="21"/>
      <c r="W139">
        <f t="shared" si="88"/>
        <v>0</v>
      </c>
      <c r="AD139" s="14">
        <f t="shared" si="100"/>
        <v>0</v>
      </c>
      <c r="AE139" s="14">
        <f t="shared" si="101"/>
        <v>0</v>
      </c>
      <c r="AF139">
        <f t="shared" si="102"/>
        <v>0</v>
      </c>
      <c r="AI139" s="21"/>
      <c r="AK139" s="14">
        <f t="shared" si="89"/>
        <v>0</v>
      </c>
      <c r="AL139" s="14">
        <f t="shared" si="90"/>
        <v>0</v>
      </c>
      <c r="AM139" s="14">
        <f t="shared" si="91"/>
        <v>0</v>
      </c>
      <c r="AN139" s="14">
        <f t="shared" si="92"/>
        <v>0</v>
      </c>
      <c r="AO139" s="14">
        <f t="shared" si="93"/>
        <v>0</v>
      </c>
      <c r="AP139" s="14">
        <f t="shared" si="94"/>
        <v>0</v>
      </c>
      <c r="AQ139" s="16">
        <f t="shared" si="103"/>
        <v>0</v>
      </c>
      <c r="AR139">
        <f t="shared" si="104"/>
        <v>0</v>
      </c>
      <c r="AS139">
        <f t="shared" si="105"/>
        <v>0</v>
      </c>
      <c r="AT139">
        <f t="shared" si="106"/>
        <v>0</v>
      </c>
      <c r="AU139">
        <f t="shared" si="107"/>
        <v>0</v>
      </c>
      <c r="AV139" s="7">
        <f t="shared" si="108"/>
        <v>0</v>
      </c>
      <c r="AX139">
        <f t="shared" si="109"/>
        <v>0</v>
      </c>
      <c r="AY139" s="7">
        <f t="shared" si="110"/>
        <v>0</v>
      </c>
      <c r="BE139">
        <f t="shared" si="95"/>
        <v>0</v>
      </c>
      <c r="BF139">
        <f t="shared" si="96"/>
        <v>0</v>
      </c>
    </row>
    <row r="140" spans="1:58" x14ac:dyDescent="0.35">
      <c r="A140" t="s">
        <v>594</v>
      </c>
      <c r="B140" t="s">
        <v>595</v>
      </c>
      <c r="C140" t="s">
        <v>593</v>
      </c>
      <c r="D140">
        <v>3</v>
      </c>
      <c r="Q140" s="14">
        <f t="shared" si="97"/>
        <v>0</v>
      </c>
      <c r="R140" s="14">
        <f t="shared" si="98"/>
        <v>0</v>
      </c>
      <c r="S140">
        <f t="shared" si="99"/>
        <v>0</v>
      </c>
      <c r="V140" s="21"/>
      <c r="W140">
        <f t="shared" si="88"/>
        <v>0</v>
      </c>
      <c r="AD140" s="14">
        <f t="shared" si="100"/>
        <v>0</v>
      </c>
      <c r="AE140" s="14">
        <f t="shared" si="101"/>
        <v>0</v>
      </c>
      <c r="AF140">
        <f t="shared" si="102"/>
        <v>0</v>
      </c>
      <c r="AI140" s="21"/>
      <c r="AK140" s="14">
        <f t="shared" si="89"/>
        <v>0</v>
      </c>
      <c r="AL140" s="14">
        <f t="shared" si="90"/>
        <v>0</v>
      </c>
      <c r="AM140" s="14">
        <f t="shared" si="91"/>
        <v>0</v>
      </c>
      <c r="AN140" s="14">
        <f t="shared" si="92"/>
        <v>0</v>
      </c>
      <c r="AO140" s="14">
        <f t="shared" si="93"/>
        <v>0</v>
      </c>
      <c r="AP140" s="14">
        <f t="shared" si="94"/>
        <v>0</v>
      </c>
      <c r="AQ140" s="16">
        <f t="shared" si="103"/>
        <v>0</v>
      </c>
      <c r="AR140">
        <f t="shared" si="104"/>
        <v>0</v>
      </c>
      <c r="AS140">
        <f t="shared" si="105"/>
        <v>0</v>
      </c>
      <c r="AT140">
        <f t="shared" si="106"/>
        <v>0</v>
      </c>
      <c r="AU140">
        <f t="shared" si="107"/>
        <v>0</v>
      </c>
      <c r="AV140" s="7">
        <f t="shared" si="108"/>
        <v>0</v>
      </c>
      <c r="AX140">
        <f t="shared" si="109"/>
        <v>0</v>
      </c>
      <c r="AY140" s="7">
        <f t="shared" si="110"/>
        <v>0</v>
      </c>
      <c r="BE140">
        <f t="shared" si="95"/>
        <v>0</v>
      </c>
      <c r="BF140">
        <f t="shared" si="96"/>
        <v>0</v>
      </c>
    </row>
    <row r="141" spans="1:58" x14ac:dyDescent="0.35">
      <c r="A141" t="s">
        <v>333</v>
      </c>
      <c r="B141" t="s">
        <v>334</v>
      </c>
      <c r="C141" t="s">
        <v>332</v>
      </c>
      <c r="D141">
        <v>9</v>
      </c>
      <c r="E141">
        <v>10</v>
      </c>
      <c r="F141">
        <f>E141</f>
        <v>10</v>
      </c>
      <c r="G141">
        <v>1</v>
      </c>
      <c r="I141">
        <v>6</v>
      </c>
      <c r="J141">
        <f>I141</f>
        <v>6</v>
      </c>
      <c r="K141">
        <v>10</v>
      </c>
      <c r="L141">
        <f>K141</f>
        <v>10</v>
      </c>
      <c r="M141">
        <v>5</v>
      </c>
      <c r="N141">
        <f t="shared" ref="N141" si="111">M141</f>
        <v>5</v>
      </c>
      <c r="O141">
        <v>10</v>
      </c>
      <c r="P141">
        <f>O141</f>
        <v>10</v>
      </c>
      <c r="Q141" s="14">
        <f t="shared" si="97"/>
        <v>7</v>
      </c>
      <c r="R141" s="14">
        <f t="shared" si="98"/>
        <v>6.833333333333333</v>
      </c>
      <c r="S141">
        <f t="shared" si="99"/>
        <v>1</v>
      </c>
      <c r="T141" s="20">
        <v>8</v>
      </c>
      <c r="U141" s="20">
        <v>15</v>
      </c>
      <c r="V141" s="21">
        <f t="shared" ref="V141:V204" si="112">T141+U141</f>
        <v>23</v>
      </c>
      <c r="W141">
        <f t="shared" si="88"/>
        <v>1</v>
      </c>
      <c r="X141">
        <v>10</v>
      </c>
      <c r="Y141">
        <f>X141</f>
        <v>10</v>
      </c>
      <c r="Z141">
        <v>9</v>
      </c>
      <c r="AA141">
        <f>Z141</f>
        <v>9</v>
      </c>
      <c r="AB141">
        <v>10</v>
      </c>
      <c r="AC141">
        <f>AB141</f>
        <v>10</v>
      </c>
      <c r="AD141" s="14">
        <f t="shared" si="100"/>
        <v>9.6666666666666661</v>
      </c>
      <c r="AE141" s="14">
        <f t="shared" si="101"/>
        <v>9.6666666666666661</v>
      </c>
      <c r="AF141">
        <f t="shared" si="102"/>
        <v>1</v>
      </c>
      <c r="AG141" s="20">
        <v>15</v>
      </c>
      <c r="AH141" s="15">
        <v>13</v>
      </c>
      <c r="AI141" s="21">
        <f t="shared" ref="AI141:AI200" si="113">AG141+AH141</f>
        <v>28</v>
      </c>
      <c r="AK141" s="14">
        <f t="shared" si="89"/>
        <v>0.7</v>
      </c>
      <c r="AL141" s="14">
        <f t="shared" si="90"/>
        <v>0.68333333333333335</v>
      </c>
      <c r="AM141" s="14">
        <f t="shared" si="91"/>
        <v>2.2999999999999998</v>
      </c>
      <c r="AN141" s="14">
        <f t="shared" si="92"/>
        <v>0.96666666666666656</v>
      </c>
      <c r="AO141" s="14">
        <f t="shared" si="93"/>
        <v>0.96666666666666656</v>
      </c>
      <c r="AP141" s="14">
        <f t="shared" si="94"/>
        <v>2.8</v>
      </c>
      <c r="AQ141" s="16">
        <f t="shared" si="103"/>
        <v>8.4166666666666661</v>
      </c>
      <c r="AR141">
        <f t="shared" si="104"/>
        <v>1</v>
      </c>
      <c r="AS141">
        <f t="shared" si="105"/>
        <v>1</v>
      </c>
      <c r="AT141">
        <f t="shared" si="106"/>
        <v>1</v>
      </c>
      <c r="AU141">
        <f t="shared" si="107"/>
        <v>1</v>
      </c>
      <c r="AV141" s="7">
        <f t="shared" si="108"/>
        <v>4</v>
      </c>
      <c r="AX141">
        <f t="shared" si="109"/>
        <v>8.4166666666666661</v>
      </c>
      <c r="AY141" s="16">
        <f t="shared" si="110"/>
        <v>8.473154362416107</v>
      </c>
      <c r="AZ141">
        <v>8.5</v>
      </c>
      <c r="BE141">
        <f t="shared" si="95"/>
        <v>1</v>
      </c>
      <c r="BF141">
        <f t="shared" si="96"/>
        <v>1</v>
      </c>
    </row>
    <row r="142" spans="1:58" x14ac:dyDescent="0.35">
      <c r="A142" t="s">
        <v>507</v>
      </c>
      <c r="B142" t="s">
        <v>58</v>
      </c>
      <c r="C142" t="s">
        <v>506</v>
      </c>
      <c r="D142">
        <v>5</v>
      </c>
      <c r="E142">
        <v>2</v>
      </c>
      <c r="F142">
        <f>E142</f>
        <v>2</v>
      </c>
      <c r="G142">
        <v>2</v>
      </c>
      <c r="H142">
        <f>G142</f>
        <v>2</v>
      </c>
      <c r="I142">
        <v>1</v>
      </c>
      <c r="Q142" s="14">
        <f t="shared" si="97"/>
        <v>0.83333333333333337</v>
      </c>
      <c r="R142" s="14">
        <f t="shared" si="98"/>
        <v>0.66666666666666663</v>
      </c>
      <c r="S142">
        <f t="shared" si="99"/>
        <v>0</v>
      </c>
      <c r="V142" s="21"/>
      <c r="W142">
        <f t="shared" si="88"/>
        <v>0</v>
      </c>
      <c r="AD142" s="14">
        <f t="shared" si="100"/>
        <v>0</v>
      </c>
      <c r="AE142" s="14">
        <f t="shared" si="101"/>
        <v>0</v>
      </c>
      <c r="AF142">
        <f t="shared" si="102"/>
        <v>0</v>
      </c>
      <c r="AI142" s="21"/>
      <c r="AK142" s="14">
        <f t="shared" si="89"/>
        <v>8.3333333333333343E-2</v>
      </c>
      <c r="AL142" s="14">
        <f t="shared" si="90"/>
        <v>6.6666666666666666E-2</v>
      </c>
      <c r="AM142" s="14">
        <f t="shared" si="91"/>
        <v>0</v>
      </c>
      <c r="AN142" s="14">
        <f t="shared" si="92"/>
        <v>0</v>
      </c>
      <c r="AO142" s="14">
        <f t="shared" si="93"/>
        <v>0</v>
      </c>
      <c r="AP142" s="14">
        <f t="shared" si="94"/>
        <v>0</v>
      </c>
      <c r="AQ142" s="16">
        <f t="shared" si="103"/>
        <v>0.15000000000000002</v>
      </c>
      <c r="AR142">
        <f t="shared" si="104"/>
        <v>0</v>
      </c>
      <c r="AS142">
        <f t="shared" si="105"/>
        <v>0</v>
      </c>
      <c r="AT142">
        <f t="shared" si="106"/>
        <v>0</v>
      </c>
      <c r="AU142">
        <f t="shared" si="107"/>
        <v>0</v>
      </c>
      <c r="AV142" s="7">
        <f t="shared" si="108"/>
        <v>0</v>
      </c>
      <c r="AX142">
        <f t="shared" si="109"/>
        <v>0</v>
      </c>
      <c r="AY142" s="7">
        <f t="shared" si="110"/>
        <v>0</v>
      </c>
      <c r="BE142">
        <f t="shared" si="95"/>
        <v>0</v>
      </c>
      <c r="BF142">
        <f t="shared" si="96"/>
        <v>0</v>
      </c>
    </row>
    <row r="143" spans="1:58" x14ac:dyDescent="0.35">
      <c r="A143" t="s">
        <v>505</v>
      </c>
      <c r="B143" t="s">
        <v>13</v>
      </c>
      <c r="C143" t="s">
        <v>504</v>
      </c>
      <c r="D143">
        <v>3</v>
      </c>
      <c r="Q143" s="14">
        <f t="shared" si="97"/>
        <v>0</v>
      </c>
      <c r="R143" s="14">
        <f t="shared" si="98"/>
        <v>0</v>
      </c>
      <c r="S143">
        <f t="shared" si="99"/>
        <v>0</v>
      </c>
      <c r="V143" s="21"/>
      <c r="W143">
        <f t="shared" si="88"/>
        <v>0</v>
      </c>
      <c r="AD143" s="14">
        <f t="shared" si="100"/>
        <v>0</v>
      </c>
      <c r="AE143" s="14">
        <f t="shared" si="101"/>
        <v>0</v>
      </c>
      <c r="AF143">
        <f t="shared" si="102"/>
        <v>0</v>
      </c>
      <c r="AI143" s="21"/>
      <c r="AK143" s="14">
        <f t="shared" si="89"/>
        <v>0</v>
      </c>
      <c r="AL143" s="14">
        <f t="shared" si="90"/>
        <v>0</v>
      </c>
      <c r="AM143" s="14">
        <f t="shared" si="91"/>
        <v>0</v>
      </c>
      <c r="AN143" s="14">
        <f t="shared" si="92"/>
        <v>0</v>
      </c>
      <c r="AO143" s="14">
        <f t="shared" si="93"/>
        <v>0</v>
      </c>
      <c r="AP143" s="14">
        <f t="shared" si="94"/>
        <v>0</v>
      </c>
      <c r="AQ143" s="16">
        <f t="shared" si="103"/>
        <v>0</v>
      </c>
      <c r="AR143">
        <f t="shared" si="104"/>
        <v>0</v>
      </c>
      <c r="AS143">
        <f t="shared" si="105"/>
        <v>0</v>
      </c>
      <c r="AT143">
        <f t="shared" si="106"/>
        <v>0</v>
      </c>
      <c r="AU143">
        <f t="shared" si="107"/>
        <v>0</v>
      </c>
      <c r="AV143" s="7">
        <f t="shared" si="108"/>
        <v>0</v>
      </c>
      <c r="AX143">
        <f t="shared" si="109"/>
        <v>0</v>
      </c>
      <c r="AY143" s="7">
        <f t="shared" si="110"/>
        <v>0</v>
      </c>
      <c r="BE143">
        <f t="shared" si="95"/>
        <v>0</v>
      </c>
      <c r="BF143">
        <f t="shared" si="96"/>
        <v>0</v>
      </c>
    </row>
    <row r="144" spans="1:58" x14ac:dyDescent="0.35">
      <c r="A144" t="s">
        <v>365</v>
      </c>
      <c r="B144" t="s">
        <v>366</v>
      </c>
      <c r="C144" t="s">
        <v>364</v>
      </c>
      <c r="D144">
        <v>5</v>
      </c>
      <c r="E144" s="13">
        <v>10</v>
      </c>
      <c r="F144" s="13">
        <f>E144</f>
        <v>10</v>
      </c>
      <c r="G144">
        <v>9</v>
      </c>
      <c r="H144">
        <f>G144</f>
        <v>9</v>
      </c>
      <c r="I144">
        <v>6</v>
      </c>
      <c r="J144">
        <f>I144</f>
        <v>6</v>
      </c>
      <c r="K144">
        <v>10</v>
      </c>
      <c r="L144">
        <f>K144</f>
        <v>10</v>
      </c>
      <c r="M144">
        <v>7</v>
      </c>
      <c r="N144">
        <f t="shared" ref="N144" si="114">M144</f>
        <v>7</v>
      </c>
      <c r="O144">
        <v>9</v>
      </c>
      <c r="P144">
        <f>O144</f>
        <v>9</v>
      </c>
      <c r="Q144" s="14">
        <f t="shared" si="97"/>
        <v>8.5</v>
      </c>
      <c r="R144" s="14">
        <f t="shared" si="98"/>
        <v>8.5</v>
      </c>
      <c r="S144">
        <f t="shared" si="99"/>
        <v>1</v>
      </c>
      <c r="T144" s="20">
        <v>10</v>
      </c>
      <c r="U144" s="20">
        <v>14</v>
      </c>
      <c r="V144" s="21">
        <f t="shared" si="112"/>
        <v>24</v>
      </c>
      <c r="W144">
        <f t="shared" si="88"/>
        <v>1</v>
      </c>
      <c r="X144">
        <v>8</v>
      </c>
      <c r="Y144">
        <f>X144</f>
        <v>8</v>
      </c>
      <c r="Z144">
        <v>3</v>
      </c>
      <c r="AA144">
        <f>Z144</f>
        <v>3</v>
      </c>
      <c r="AB144">
        <v>8</v>
      </c>
      <c r="AC144">
        <f>AB144</f>
        <v>8</v>
      </c>
      <c r="AD144" s="14">
        <f t="shared" si="100"/>
        <v>6.333333333333333</v>
      </c>
      <c r="AE144" s="14">
        <f t="shared" si="101"/>
        <v>6.333333333333333</v>
      </c>
      <c r="AF144">
        <f t="shared" si="102"/>
        <v>1</v>
      </c>
      <c r="AG144" s="20">
        <v>12</v>
      </c>
      <c r="AH144" s="15">
        <v>4</v>
      </c>
      <c r="AI144" s="21">
        <f t="shared" si="113"/>
        <v>16</v>
      </c>
      <c r="AK144" s="14">
        <f t="shared" si="89"/>
        <v>0.85</v>
      </c>
      <c r="AL144" s="14">
        <f t="shared" si="90"/>
        <v>0.85</v>
      </c>
      <c r="AM144" s="14">
        <f t="shared" si="91"/>
        <v>2.4</v>
      </c>
      <c r="AN144" s="14">
        <f t="shared" si="92"/>
        <v>0.6333333333333333</v>
      </c>
      <c r="AO144" s="14">
        <f t="shared" si="93"/>
        <v>0.6333333333333333</v>
      </c>
      <c r="AP144" s="14">
        <f t="shared" si="94"/>
        <v>1.6</v>
      </c>
      <c r="AQ144" s="16">
        <f t="shared" si="103"/>
        <v>6.966666666666665</v>
      </c>
      <c r="AR144">
        <f t="shared" si="104"/>
        <v>1</v>
      </c>
      <c r="AS144">
        <f t="shared" si="105"/>
        <v>1</v>
      </c>
      <c r="AT144">
        <f t="shared" si="106"/>
        <v>1</v>
      </c>
      <c r="AU144">
        <f t="shared" si="107"/>
        <v>1</v>
      </c>
      <c r="AV144" s="7">
        <f t="shared" si="108"/>
        <v>4</v>
      </c>
      <c r="AX144">
        <f t="shared" si="109"/>
        <v>6.966666666666665</v>
      </c>
      <c r="AY144" s="16">
        <f t="shared" si="110"/>
        <v>7.0134228187919456</v>
      </c>
      <c r="AZ144">
        <v>7</v>
      </c>
      <c r="BE144">
        <f t="shared" si="95"/>
        <v>1</v>
      </c>
      <c r="BF144">
        <f t="shared" si="96"/>
        <v>1</v>
      </c>
    </row>
    <row r="145" spans="1:58" x14ac:dyDescent="0.35">
      <c r="A145" t="s">
        <v>493</v>
      </c>
      <c r="B145" t="s">
        <v>10</v>
      </c>
      <c r="C145" t="s">
        <v>492</v>
      </c>
      <c r="D145">
        <v>5</v>
      </c>
      <c r="Q145" s="14">
        <f t="shared" si="97"/>
        <v>0</v>
      </c>
      <c r="R145" s="14">
        <f t="shared" si="98"/>
        <v>0</v>
      </c>
      <c r="S145">
        <f t="shared" si="99"/>
        <v>0</v>
      </c>
      <c r="V145" s="21"/>
      <c r="W145">
        <f t="shared" si="88"/>
        <v>0</v>
      </c>
      <c r="AD145" s="14">
        <f t="shared" si="100"/>
        <v>0</v>
      </c>
      <c r="AE145" s="14">
        <f t="shared" si="101"/>
        <v>0</v>
      </c>
      <c r="AF145">
        <f t="shared" si="102"/>
        <v>0</v>
      </c>
      <c r="AI145" s="21"/>
      <c r="AK145" s="14">
        <f t="shared" si="89"/>
        <v>0</v>
      </c>
      <c r="AL145" s="14">
        <f t="shared" si="90"/>
        <v>0</v>
      </c>
      <c r="AM145" s="14">
        <f t="shared" si="91"/>
        <v>0</v>
      </c>
      <c r="AN145" s="14">
        <f t="shared" si="92"/>
        <v>0</v>
      </c>
      <c r="AO145" s="14">
        <f t="shared" si="93"/>
        <v>0</v>
      </c>
      <c r="AP145" s="14">
        <f t="shared" si="94"/>
        <v>0</v>
      </c>
      <c r="AQ145" s="16">
        <f t="shared" si="103"/>
        <v>0</v>
      </c>
      <c r="AR145">
        <f t="shared" si="104"/>
        <v>0</v>
      </c>
      <c r="AS145">
        <f t="shared" si="105"/>
        <v>0</v>
      </c>
      <c r="AT145">
        <f t="shared" si="106"/>
        <v>0</v>
      </c>
      <c r="AU145">
        <f t="shared" si="107"/>
        <v>0</v>
      </c>
      <c r="AV145" s="7">
        <f t="shared" si="108"/>
        <v>0</v>
      </c>
      <c r="AX145">
        <f t="shared" si="109"/>
        <v>0</v>
      </c>
      <c r="AY145" s="7">
        <f t="shared" si="110"/>
        <v>0</v>
      </c>
      <c r="BE145">
        <f t="shared" si="95"/>
        <v>0</v>
      </c>
      <c r="BF145">
        <f t="shared" si="96"/>
        <v>0</v>
      </c>
    </row>
    <row r="146" spans="1:58" s="13" customFormat="1" x14ac:dyDescent="0.35">
      <c r="A146" s="13" t="s">
        <v>461</v>
      </c>
      <c r="B146" s="13" t="s">
        <v>116</v>
      </c>
      <c r="C146" s="13" t="s">
        <v>460</v>
      </c>
      <c r="D146" s="13">
        <v>5</v>
      </c>
      <c r="E146" s="13">
        <v>10</v>
      </c>
      <c r="F146" s="13">
        <f>E146</f>
        <v>10</v>
      </c>
      <c r="G146" s="13">
        <v>10</v>
      </c>
      <c r="H146" s="13">
        <f>G146</f>
        <v>10</v>
      </c>
      <c r="I146" s="13">
        <v>5</v>
      </c>
      <c r="J146" s="13">
        <f>I146</f>
        <v>5</v>
      </c>
      <c r="K146" s="13">
        <v>10</v>
      </c>
      <c r="L146" s="13">
        <f>K146</f>
        <v>10</v>
      </c>
      <c r="M146" s="13">
        <v>10</v>
      </c>
      <c r="N146" s="13">
        <f>M146</f>
        <v>10</v>
      </c>
      <c r="O146" s="13">
        <v>10</v>
      </c>
      <c r="P146" s="13">
        <f>O146</f>
        <v>10</v>
      </c>
      <c r="Q146" s="17">
        <f t="shared" si="97"/>
        <v>9.1666666666666661</v>
      </c>
      <c r="R146" s="17">
        <f t="shared" si="98"/>
        <v>9.1666666666666661</v>
      </c>
      <c r="S146" s="13">
        <f t="shared" si="99"/>
        <v>1</v>
      </c>
      <c r="T146" s="20">
        <v>5</v>
      </c>
      <c r="U146" s="20">
        <v>10</v>
      </c>
      <c r="V146" s="21">
        <f t="shared" si="112"/>
        <v>15</v>
      </c>
      <c r="W146" s="13">
        <f t="shared" si="88"/>
        <v>1</v>
      </c>
      <c r="Z146" s="13">
        <v>10</v>
      </c>
      <c r="AA146" s="13">
        <f>Z146</f>
        <v>10</v>
      </c>
      <c r="AD146" s="17">
        <f t="shared" si="100"/>
        <v>3.3333333333333335</v>
      </c>
      <c r="AE146" s="17">
        <f t="shared" si="101"/>
        <v>3.3333333333333335</v>
      </c>
      <c r="AF146" s="13">
        <f t="shared" si="102"/>
        <v>0</v>
      </c>
      <c r="AG146" s="20">
        <v>7</v>
      </c>
      <c r="AH146" s="15">
        <v>9</v>
      </c>
      <c r="AI146" s="21">
        <f t="shared" si="113"/>
        <v>16</v>
      </c>
      <c r="AK146" s="17">
        <f t="shared" si="89"/>
        <v>0.91666666666666663</v>
      </c>
      <c r="AL146" s="17">
        <f t="shared" si="90"/>
        <v>0.91666666666666663</v>
      </c>
      <c r="AM146" s="17">
        <f t="shared" si="91"/>
        <v>1.5</v>
      </c>
      <c r="AN146" s="17">
        <f t="shared" si="92"/>
        <v>0.33333333333333337</v>
      </c>
      <c r="AO146" s="17">
        <f t="shared" si="93"/>
        <v>0.33333333333333337</v>
      </c>
      <c r="AP146" s="17">
        <f t="shared" si="94"/>
        <v>1.6</v>
      </c>
      <c r="AQ146" s="19">
        <f t="shared" si="103"/>
        <v>5.6</v>
      </c>
      <c r="AR146" s="13">
        <f t="shared" si="104"/>
        <v>1</v>
      </c>
      <c r="AS146" s="13">
        <f t="shared" si="105"/>
        <v>1</v>
      </c>
      <c r="AT146" s="13">
        <f t="shared" si="106"/>
        <v>0</v>
      </c>
      <c r="AU146" s="13">
        <f t="shared" si="107"/>
        <v>1</v>
      </c>
      <c r="AV146" s="18">
        <f t="shared" si="108"/>
        <v>3</v>
      </c>
      <c r="AX146" s="13">
        <f t="shared" si="109"/>
        <v>0</v>
      </c>
      <c r="AY146" s="18">
        <f t="shared" si="110"/>
        <v>0</v>
      </c>
      <c r="BE146">
        <f t="shared" si="95"/>
        <v>1</v>
      </c>
      <c r="BF146">
        <f t="shared" si="96"/>
        <v>0</v>
      </c>
    </row>
    <row r="147" spans="1:58" x14ac:dyDescent="0.35">
      <c r="A147" t="s">
        <v>353</v>
      </c>
      <c r="B147" t="s">
        <v>24</v>
      </c>
      <c r="C147" t="s">
        <v>352</v>
      </c>
      <c r="D147">
        <v>3</v>
      </c>
      <c r="E147">
        <v>4</v>
      </c>
      <c r="F147">
        <f t="shared" ref="F147:F148" si="115">E147</f>
        <v>4</v>
      </c>
      <c r="K147">
        <v>1</v>
      </c>
      <c r="Q147" s="14">
        <f t="shared" si="97"/>
        <v>0.83333333333333337</v>
      </c>
      <c r="R147" s="14">
        <f t="shared" si="98"/>
        <v>0.66666666666666663</v>
      </c>
      <c r="S147">
        <f t="shared" si="99"/>
        <v>0</v>
      </c>
      <c r="V147" s="21"/>
      <c r="W147">
        <f t="shared" si="88"/>
        <v>0</v>
      </c>
      <c r="AD147" s="14">
        <f t="shared" si="100"/>
        <v>0</v>
      </c>
      <c r="AE147" s="14">
        <f t="shared" si="101"/>
        <v>0</v>
      </c>
      <c r="AF147">
        <f t="shared" si="102"/>
        <v>0</v>
      </c>
      <c r="AI147" s="21"/>
      <c r="AK147" s="14">
        <f t="shared" si="89"/>
        <v>8.3333333333333343E-2</v>
      </c>
      <c r="AL147" s="14">
        <f t="shared" si="90"/>
        <v>6.6666666666666666E-2</v>
      </c>
      <c r="AM147" s="14">
        <f t="shared" si="91"/>
        <v>0</v>
      </c>
      <c r="AN147" s="14">
        <f t="shared" si="92"/>
        <v>0</v>
      </c>
      <c r="AO147" s="14">
        <f t="shared" si="93"/>
        <v>0</v>
      </c>
      <c r="AP147" s="14">
        <f t="shared" si="94"/>
        <v>0</v>
      </c>
      <c r="AQ147" s="16">
        <f t="shared" si="103"/>
        <v>0.15000000000000002</v>
      </c>
      <c r="AR147">
        <f t="shared" si="104"/>
        <v>0</v>
      </c>
      <c r="AS147">
        <f t="shared" si="105"/>
        <v>0</v>
      </c>
      <c r="AT147">
        <f t="shared" si="106"/>
        <v>0</v>
      </c>
      <c r="AU147">
        <f t="shared" si="107"/>
        <v>0</v>
      </c>
      <c r="AV147" s="7">
        <f t="shared" si="108"/>
        <v>0</v>
      </c>
      <c r="AX147">
        <f t="shared" si="109"/>
        <v>0</v>
      </c>
      <c r="AY147" s="7">
        <f t="shared" si="110"/>
        <v>0</v>
      </c>
      <c r="BE147">
        <f t="shared" si="95"/>
        <v>0</v>
      </c>
      <c r="BF147">
        <f t="shared" si="96"/>
        <v>0</v>
      </c>
    </row>
    <row r="148" spans="1:58" x14ac:dyDescent="0.35">
      <c r="A148" t="s">
        <v>107</v>
      </c>
      <c r="B148" t="s">
        <v>108</v>
      </c>
      <c r="C148" t="s">
        <v>106</v>
      </c>
      <c r="D148">
        <v>11</v>
      </c>
      <c r="E148">
        <v>10</v>
      </c>
      <c r="F148">
        <f t="shared" si="115"/>
        <v>10</v>
      </c>
      <c r="G148">
        <v>10</v>
      </c>
      <c r="H148">
        <f>G148</f>
        <v>10</v>
      </c>
      <c r="I148">
        <v>9</v>
      </c>
      <c r="J148">
        <f>I148</f>
        <v>9</v>
      </c>
      <c r="K148">
        <v>10</v>
      </c>
      <c r="L148">
        <f>K148</f>
        <v>10</v>
      </c>
      <c r="M148">
        <v>10</v>
      </c>
      <c r="N148">
        <f t="shared" ref="N148" si="116">M148</f>
        <v>10</v>
      </c>
      <c r="O148">
        <v>10</v>
      </c>
      <c r="P148">
        <f t="shared" ref="P148:P149" si="117">O148</f>
        <v>10</v>
      </c>
      <c r="Q148" s="14">
        <f t="shared" si="97"/>
        <v>9.8333333333333339</v>
      </c>
      <c r="R148" s="14">
        <f t="shared" si="98"/>
        <v>9.8333333333333339</v>
      </c>
      <c r="S148">
        <f t="shared" si="99"/>
        <v>1</v>
      </c>
      <c r="T148" s="20">
        <v>15</v>
      </c>
      <c r="U148" s="20">
        <v>14</v>
      </c>
      <c r="V148" s="21">
        <f t="shared" si="112"/>
        <v>29</v>
      </c>
      <c r="W148">
        <f t="shared" si="88"/>
        <v>1</v>
      </c>
      <c r="X148">
        <v>10</v>
      </c>
      <c r="Y148">
        <f>X148</f>
        <v>10</v>
      </c>
      <c r="Z148">
        <v>10</v>
      </c>
      <c r="AA148">
        <f>Z148</f>
        <v>10</v>
      </c>
      <c r="AB148">
        <v>8</v>
      </c>
      <c r="AC148">
        <f>AB148</f>
        <v>8</v>
      </c>
      <c r="AD148" s="14">
        <f t="shared" si="100"/>
        <v>9.3333333333333339</v>
      </c>
      <c r="AE148" s="14">
        <f t="shared" si="101"/>
        <v>9.3333333333333339</v>
      </c>
      <c r="AF148">
        <f t="shared" si="102"/>
        <v>1</v>
      </c>
      <c r="AG148" s="20">
        <v>15</v>
      </c>
      <c r="AH148" s="15">
        <v>15</v>
      </c>
      <c r="AI148" s="21">
        <f t="shared" si="113"/>
        <v>30</v>
      </c>
      <c r="AK148" s="14">
        <f t="shared" si="89"/>
        <v>0.98333333333333339</v>
      </c>
      <c r="AL148" s="14">
        <f t="shared" si="90"/>
        <v>0.98333333333333339</v>
      </c>
      <c r="AM148" s="14">
        <f t="shared" si="91"/>
        <v>2.9</v>
      </c>
      <c r="AN148" s="14">
        <f t="shared" si="92"/>
        <v>0.93333333333333335</v>
      </c>
      <c r="AO148" s="14">
        <f t="shared" si="93"/>
        <v>0.93333333333333335</v>
      </c>
      <c r="AP148" s="14">
        <f t="shared" si="94"/>
        <v>3</v>
      </c>
      <c r="AQ148" s="16">
        <f t="shared" si="103"/>
        <v>9.7333333333333343</v>
      </c>
      <c r="AR148">
        <f t="shared" si="104"/>
        <v>1</v>
      </c>
      <c r="AS148">
        <f t="shared" si="105"/>
        <v>1</v>
      </c>
      <c r="AT148">
        <f t="shared" si="106"/>
        <v>1</v>
      </c>
      <c r="AU148">
        <f t="shared" si="107"/>
        <v>1</v>
      </c>
      <c r="AV148" s="7">
        <f t="shared" si="108"/>
        <v>4</v>
      </c>
      <c r="AX148">
        <f t="shared" si="109"/>
        <v>9.7333333333333343</v>
      </c>
      <c r="AY148" s="16">
        <f t="shared" si="110"/>
        <v>9.7986577181208059</v>
      </c>
      <c r="AZ148">
        <v>10</v>
      </c>
      <c r="BE148">
        <f t="shared" si="95"/>
        <v>1</v>
      </c>
      <c r="BF148">
        <f t="shared" si="96"/>
        <v>1</v>
      </c>
    </row>
    <row r="149" spans="1:58" x14ac:dyDescent="0.35">
      <c r="A149" t="s">
        <v>407</v>
      </c>
      <c r="B149" t="s">
        <v>24</v>
      </c>
      <c r="C149" t="s">
        <v>406</v>
      </c>
      <c r="D149">
        <v>3</v>
      </c>
      <c r="E149">
        <v>1</v>
      </c>
      <c r="G149">
        <v>1</v>
      </c>
      <c r="I149">
        <v>2</v>
      </c>
      <c r="J149">
        <f>I149</f>
        <v>2</v>
      </c>
      <c r="K149">
        <v>2</v>
      </c>
      <c r="L149">
        <f>K149</f>
        <v>2</v>
      </c>
      <c r="M149">
        <v>2</v>
      </c>
      <c r="N149">
        <f>M149</f>
        <v>2</v>
      </c>
      <c r="O149">
        <v>3</v>
      </c>
      <c r="P149">
        <f t="shared" si="117"/>
        <v>3</v>
      </c>
      <c r="Q149" s="14">
        <f t="shared" si="97"/>
        <v>1.8333333333333333</v>
      </c>
      <c r="R149" s="14">
        <f t="shared" si="98"/>
        <v>1.5</v>
      </c>
      <c r="S149">
        <f t="shared" si="99"/>
        <v>0</v>
      </c>
      <c r="T149" s="20">
        <v>3</v>
      </c>
      <c r="U149" s="20">
        <v>4</v>
      </c>
      <c r="V149" s="21">
        <f t="shared" si="112"/>
        <v>7</v>
      </c>
      <c r="W149">
        <f t="shared" si="88"/>
        <v>0</v>
      </c>
      <c r="AD149" s="14">
        <f t="shared" si="100"/>
        <v>0</v>
      </c>
      <c r="AE149" s="14">
        <f t="shared" si="101"/>
        <v>0</v>
      </c>
      <c r="AF149">
        <f t="shared" si="102"/>
        <v>0</v>
      </c>
      <c r="AI149" s="21"/>
      <c r="AK149" s="14">
        <f t="shared" si="89"/>
        <v>0.18333333333333332</v>
      </c>
      <c r="AL149" s="14">
        <f t="shared" si="90"/>
        <v>0.15</v>
      </c>
      <c r="AM149" s="14">
        <f t="shared" si="91"/>
        <v>0.7</v>
      </c>
      <c r="AN149" s="14">
        <f t="shared" si="92"/>
        <v>0</v>
      </c>
      <c r="AO149" s="14">
        <f t="shared" si="93"/>
        <v>0</v>
      </c>
      <c r="AP149" s="14">
        <f t="shared" si="94"/>
        <v>0</v>
      </c>
      <c r="AQ149" s="16">
        <f t="shared" si="103"/>
        <v>1.0333333333333332</v>
      </c>
      <c r="AR149">
        <f t="shared" si="104"/>
        <v>0</v>
      </c>
      <c r="AS149">
        <f t="shared" si="105"/>
        <v>0</v>
      </c>
      <c r="AT149">
        <f t="shared" si="106"/>
        <v>0</v>
      </c>
      <c r="AU149">
        <f t="shared" si="107"/>
        <v>0</v>
      </c>
      <c r="AV149" s="7">
        <f t="shared" si="108"/>
        <v>0</v>
      </c>
      <c r="AX149">
        <f t="shared" si="109"/>
        <v>0</v>
      </c>
      <c r="AY149" s="7">
        <f t="shared" si="110"/>
        <v>0</v>
      </c>
      <c r="BE149">
        <f t="shared" si="95"/>
        <v>0</v>
      </c>
      <c r="BF149">
        <f t="shared" si="96"/>
        <v>0</v>
      </c>
    </row>
    <row r="150" spans="1:58" x14ac:dyDescent="0.35">
      <c r="A150" t="s">
        <v>182</v>
      </c>
      <c r="B150" t="s">
        <v>65</v>
      </c>
      <c r="C150" t="s">
        <v>181</v>
      </c>
      <c r="D150">
        <v>5</v>
      </c>
      <c r="Q150" s="14">
        <f t="shared" si="97"/>
        <v>0</v>
      </c>
      <c r="R150" s="14">
        <f t="shared" si="98"/>
        <v>0</v>
      </c>
      <c r="S150">
        <f t="shared" si="99"/>
        <v>0</v>
      </c>
      <c r="V150" s="21"/>
      <c r="W150">
        <f t="shared" si="88"/>
        <v>0</v>
      </c>
      <c r="AD150" s="14">
        <f t="shared" si="100"/>
        <v>0</v>
      </c>
      <c r="AE150" s="14">
        <f t="shared" si="101"/>
        <v>0</v>
      </c>
      <c r="AF150">
        <f t="shared" si="102"/>
        <v>0</v>
      </c>
      <c r="AI150" s="21"/>
      <c r="AK150" s="14">
        <f t="shared" si="89"/>
        <v>0</v>
      </c>
      <c r="AL150" s="14">
        <f t="shared" si="90"/>
        <v>0</v>
      </c>
      <c r="AM150" s="14">
        <f t="shared" si="91"/>
        <v>0</v>
      </c>
      <c r="AN150" s="14">
        <f t="shared" si="92"/>
        <v>0</v>
      </c>
      <c r="AO150" s="14">
        <f t="shared" si="93"/>
        <v>0</v>
      </c>
      <c r="AP150" s="14">
        <f t="shared" si="94"/>
        <v>0</v>
      </c>
      <c r="AQ150" s="16">
        <f t="shared" si="103"/>
        <v>0</v>
      </c>
      <c r="AR150">
        <f t="shared" si="104"/>
        <v>0</v>
      </c>
      <c r="AS150">
        <f t="shared" si="105"/>
        <v>0</v>
      </c>
      <c r="AT150">
        <f t="shared" si="106"/>
        <v>0</v>
      </c>
      <c r="AU150">
        <f t="shared" si="107"/>
        <v>0</v>
      </c>
      <c r="AV150" s="7">
        <f t="shared" si="108"/>
        <v>0</v>
      </c>
      <c r="AX150">
        <f t="shared" si="109"/>
        <v>0</v>
      </c>
      <c r="AY150" s="7">
        <f t="shared" si="110"/>
        <v>0</v>
      </c>
      <c r="BE150">
        <f t="shared" si="95"/>
        <v>0</v>
      </c>
      <c r="BF150">
        <f t="shared" si="96"/>
        <v>0</v>
      </c>
    </row>
    <row r="151" spans="1:58" x14ac:dyDescent="0.35">
      <c r="A151" t="s">
        <v>301</v>
      </c>
      <c r="B151" t="s">
        <v>302</v>
      </c>
      <c r="C151" t="s">
        <v>300</v>
      </c>
      <c r="D151">
        <v>9</v>
      </c>
      <c r="Q151" s="14">
        <f t="shared" si="97"/>
        <v>0</v>
      </c>
      <c r="R151" s="14">
        <f t="shared" si="98"/>
        <v>0</v>
      </c>
      <c r="S151">
        <f t="shared" si="99"/>
        <v>0</v>
      </c>
      <c r="V151" s="21"/>
      <c r="W151">
        <f t="shared" si="88"/>
        <v>0</v>
      </c>
      <c r="AD151" s="14">
        <f t="shared" si="100"/>
        <v>0</v>
      </c>
      <c r="AE151" s="14">
        <f t="shared" si="101"/>
        <v>0</v>
      </c>
      <c r="AF151">
        <f t="shared" si="102"/>
        <v>0</v>
      </c>
      <c r="AI151" s="21"/>
      <c r="AK151" s="14">
        <f t="shared" si="89"/>
        <v>0</v>
      </c>
      <c r="AL151" s="14">
        <f t="shared" si="90"/>
        <v>0</v>
      </c>
      <c r="AM151" s="14">
        <f t="shared" si="91"/>
        <v>0</v>
      </c>
      <c r="AN151" s="14">
        <f t="shared" si="92"/>
        <v>0</v>
      </c>
      <c r="AO151" s="14">
        <f t="shared" si="93"/>
        <v>0</v>
      </c>
      <c r="AP151" s="14">
        <f t="shared" si="94"/>
        <v>0</v>
      </c>
      <c r="AQ151" s="16">
        <f t="shared" si="103"/>
        <v>0</v>
      </c>
      <c r="AR151">
        <f t="shared" si="104"/>
        <v>0</v>
      </c>
      <c r="AS151">
        <f t="shared" si="105"/>
        <v>0</v>
      </c>
      <c r="AT151">
        <f t="shared" si="106"/>
        <v>0</v>
      </c>
      <c r="AU151">
        <f t="shared" si="107"/>
        <v>0</v>
      </c>
      <c r="AV151" s="7">
        <f t="shared" si="108"/>
        <v>0</v>
      </c>
      <c r="AX151">
        <f t="shared" si="109"/>
        <v>0</v>
      </c>
      <c r="AY151" s="7">
        <f t="shared" si="110"/>
        <v>0</v>
      </c>
      <c r="BE151">
        <f t="shared" si="95"/>
        <v>0</v>
      </c>
      <c r="BF151">
        <f t="shared" si="96"/>
        <v>0</v>
      </c>
    </row>
    <row r="152" spans="1:58" x14ac:dyDescent="0.35">
      <c r="A152" t="s">
        <v>481</v>
      </c>
      <c r="B152" t="s">
        <v>52</v>
      </c>
      <c r="C152" t="s">
        <v>480</v>
      </c>
      <c r="D152">
        <v>3</v>
      </c>
      <c r="E152">
        <v>10</v>
      </c>
      <c r="F152">
        <f>E152</f>
        <v>10</v>
      </c>
      <c r="G152">
        <v>9</v>
      </c>
      <c r="H152">
        <f>G152</f>
        <v>9</v>
      </c>
      <c r="I152">
        <v>10</v>
      </c>
      <c r="J152">
        <f t="shared" ref="J152:J153" si="118">I152</f>
        <v>10</v>
      </c>
      <c r="K152">
        <v>9</v>
      </c>
      <c r="L152">
        <f t="shared" ref="L152:L153" si="119">K152</f>
        <v>9</v>
      </c>
      <c r="M152">
        <v>10</v>
      </c>
      <c r="N152">
        <f>M152</f>
        <v>10</v>
      </c>
      <c r="O152">
        <v>10</v>
      </c>
      <c r="P152">
        <f t="shared" ref="P152:P153" si="120">O152</f>
        <v>10</v>
      </c>
      <c r="Q152" s="14">
        <f t="shared" si="97"/>
        <v>9.6666666666666661</v>
      </c>
      <c r="R152" s="14">
        <f t="shared" si="98"/>
        <v>9.6666666666666661</v>
      </c>
      <c r="S152">
        <f t="shared" si="99"/>
        <v>1</v>
      </c>
      <c r="T152" s="20">
        <v>14</v>
      </c>
      <c r="U152" s="20">
        <v>15</v>
      </c>
      <c r="V152" s="21">
        <f t="shared" si="112"/>
        <v>29</v>
      </c>
      <c r="W152">
        <f t="shared" si="88"/>
        <v>1</v>
      </c>
      <c r="X152">
        <v>10</v>
      </c>
      <c r="Y152">
        <f>X152</f>
        <v>10</v>
      </c>
      <c r="Z152">
        <v>10</v>
      </c>
      <c r="AA152">
        <f t="shared" ref="AA152:AA153" si="121">Z152</f>
        <v>10</v>
      </c>
      <c r="AB152">
        <v>8</v>
      </c>
      <c r="AC152">
        <f t="shared" ref="AC152:AC153" si="122">AB152</f>
        <v>8</v>
      </c>
      <c r="AD152" s="14">
        <f t="shared" si="100"/>
        <v>9.3333333333333339</v>
      </c>
      <c r="AE152" s="14">
        <f t="shared" si="101"/>
        <v>9.3333333333333339</v>
      </c>
      <c r="AF152">
        <f t="shared" si="102"/>
        <v>1</v>
      </c>
      <c r="AG152" s="20">
        <v>15</v>
      </c>
      <c r="AH152" s="15">
        <v>13</v>
      </c>
      <c r="AI152" s="21">
        <f t="shared" si="113"/>
        <v>28</v>
      </c>
      <c r="AK152" s="14">
        <f t="shared" si="89"/>
        <v>0.96666666666666656</v>
      </c>
      <c r="AL152" s="14">
        <f t="shared" si="90"/>
        <v>0.96666666666666656</v>
      </c>
      <c r="AM152" s="14">
        <f t="shared" si="91"/>
        <v>2.9</v>
      </c>
      <c r="AN152" s="14">
        <f t="shared" si="92"/>
        <v>0.93333333333333335</v>
      </c>
      <c r="AO152" s="14">
        <f t="shared" si="93"/>
        <v>0.93333333333333335</v>
      </c>
      <c r="AP152" s="14">
        <f t="shared" si="94"/>
        <v>2.8</v>
      </c>
      <c r="AQ152" s="16">
        <f t="shared" si="103"/>
        <v>9.5</v>
      </c>
      <c r="AR152">
        <f t="shared" si="104"/>
        <v>1</v>
      </c>
      <c r="AS152">
        <f t="shared" si="105"/>
        <v>1</v>
      </c>
      <c r="AT152">
        <f t="shared" si="106"/>
        <v>1</v>
      </c>
      <c r="AU152">
        <f t="shared" si="107"/>
        <v>1</v>
      </c>
      <c r="AV152" s="7">
        <f t="shared" si="108"/>
        <v>4</v>
      </c>
      <c r="AX152">
        <f t="shared" si="109"/>
        <v>9.5</v>
      </c>
      <c r="AY152" s="16">
        <f t="shared" si="110"/>
        <v>9.5637583892617446</v>
      </c>
      <c r="AZ152">
        <v>9.5</v>
      </c>
      <c r="BE152">
        <f t="shared" si="95"/>
        <v>1</v>
      </c>
      <c r="BF152">
        <f t="shared" si="96"/>
        <v>1</v>
      </c>
    </row>
    <row r="153" spans="1:58" x14ac:dyDescent="0.35">
      <c r="A153" t="s">
        <v>481</v>
      </c>
      <c r="B153" t="s">
        <v>608</v>
      </c>
      <c r="C153" t="s">
        <v>607</v>
      </c>
      <c r="D153">
        <v>3</v>
      </c>
      <c r="E153">
        <v>10</v>
      </c>
      <c r="F153">
        <f>E153</f>
        <v>10</v>
      </c>
      <c r="G153">
        <v>8</v>
      </c>
      <c r="H153">
        <f>G153</f>
        <v>8</v>
      </c>
      <c r="I153">
        <v>8</v>
      </c>
      <c r="J153">
        <f t="shared" si="118"/>
        <v>8</v>
      </c>
      <c r="K153">
        <v>10</v>
      </c>
      <c r="L153">
        <f t="shared" si="119"/>
        <v>10</v>
      </c>
      <c r="M153">
        <v>9</v>
      </c>
      <c r="N153">
        <f t="shared" ref="N153" si="123">M153</f>
        <v>9</v>
      </c>
      <c r="O153">
        <v>10</v>
      </c>
      <c r="P153">
        <f t="shared" si="120"/>
        <v>10</v>
      </c>
      <c r="Q153" s="14">
        <f t="shared" si="97"/>
        <v>9.1666666666666661</v>
      </c>
      <c r="R153" s="14">
        <f t="shared" si="98"/>
        <v>9.1666666666666661</v>
      </c>
      <c r="S153">
        <f t="shared" si="99"/>
        <v>1</v>
      </c>
      <c r="T153" s="20">
        <v>14</v>
      </c>
      <c r="U153" s="20">
        <v>15</v>
      </c>
      <c r="V153" s="21">
        <f t="shared" si="112"/>
        <v>29</v>
      </c>
      <c r="W153">
        <f t="shared" si="88"/>
        <v>1</v>
      </c>
      <c r="X153">
        <v>10</v>
      </c>
      <c r="Y153">
        <f>X153</f>
        <v>10</v>
      </c>
      <c r="Z153">
        <v>10</v>
      </c>
      <c r="AA153">
        <f t="shared" si="121"/>
        <v>10</v>
      </c>
      <c r="AB153">
        <v>10</v>
      </c>
      <c r="AC153">
        <f t="shared" si="122"/>
        <v>10</v>
      </c>
      <c r="AD153" s="14">
        <f t="shared" si="100"/>
        <v>10</v>
      </c>
      <c r="AE153" s="14">
        <f t="shared" si="101"/>
        <v>10</v>
      </c>
      <c r="AF153">
        <f t="shared" si="102"/>
        <v>1</v>
      </c>
      <c r="AG153" s="20">
        <v>15</v>
      </c>
      <c r="AH153" s="15">
        <v>8</v>
      </c>
      <c r="AI153" s="21">
        <f t="shared" si="113"/>
        <v>23</v>
      </c>
      <c r="AK153" s="14">
        <f t="shared" si="89"/>
        <v>0.91666666666666663</v>
      </c>
      <c r="AL153" s="14">
        <f t="shared" si="90"/>
        <v>0.91666666666666663</v>
      </c>
      <c r="AM153" s="14">
        <f t="shared" si="91"/>
        <v>2.9</v>
      </c>
      <c r="AN153" s="14">
        <f t="shared" si="92"/>
        <v>1</v>
      </c>
      <c r="AO153" s="14">
        <f t="shared" si="93"/>
        <v>1</v>
      </c>
      <c r="AP153" s="14">
        <f t="shared" si="94"/>
        <v>2.2999999999999998</v>
      </c>
      <c r="AQ153" s="16">
        <f t="shared" si="103"/>
        <v>9.0333333333333332</v>
      </c>
      <c r="AR153">
        <f t="shared" si="104"/>
        <v>1</v>
      </c>
      <c r="AS153">
        <f t="shared" si="105"/>
        <v>1</v>
      </c>
      <c r="AT153">
        <f t="shared" si="106"/>
        <v>1</v>
      </c>
      <c r="AU153">
        <f t="shared" si="107"/>
        <v>1</v>
      </c>
      <c r="AV153" s="7">
        <f t="shared" si="108"/>
        <v>4</v>
      </c>
      <c r="AX153">
        <f t="shared" si="109"/>
        <v>9.0333333333333332</v>
      </c>
      <c r="AY153" s="16">
        <f t="shared" si="110"/>
        <v>9.0939597315436238</v>
      </c>
      <c r="AZ153">
        <v>9</v>
      </c>
      <c r="BE153">
        <f t="shared" si="95"/>
        <v>1</v>
      </c>
      <c r="BF153">
        <f t="shared" si="96"/>
        <v>1</v>
      </c>
    </row>
    <row r="154" spans="1:58" x14ac:dyDescent="0.35">
      <c r="A154" t="s">
        <v>468</v>
      </c>
      <c r="B154" t="s">
        <v>469</v>
      </c>
      <c r="C154" t="s">
        <v>467</v>
      </c>
      <c r="D154">
        <v>3</v>
      </c>
      <c r="Q154" s="14">
        <f t="shared" si="97"/>
        <v>0</v>
      </c>
      <c r="R154" s="14">
        <f t="shared" si="98"/>
        <v>0</v>
      </c>
      <c r="S154">
        <f t="shared" si="99"/>
        <v>0</v>
      </c>
      <c r="V154" s="21"/>
      <c r="W154">
        <f t="shared" si="88"/>
        <v>0</v>
      </c>
      <c r="AD154" s="14">
        <f t="shared" si="100"/>
        <v>0</v>
      </c>
      <c r="AE154" s="14">
        <f t="shared" si="101"/>
        <v>0</v>
      </c>
      <c r="AF154">
        <f t="shared" si="102"/>
        <v>0</v>
      </c>
      <c r="AI154" s="21"/>
      <c r="AK154" s="14">
        <f t="shared" si="89"/>
        <v>0</v>
      </c>
      <c r="AL154" s="14">
        <f t="shared" si="90"/>
        <v>0</v>
      </c>
      <c r="AM154" s="14">
        <f t="shared" si="91"/>
        <v>0</v>
      </c>
      <c r="AN154" s="14">
        <f t="shared" si="92"/>
        <v>0</v>
      </c>
      <c r="AO154" s="14">
        <f t="shared" si="93"/>
        <v>0</v>
      </c>
      <c r="AP154" s="14">
        <f t="shared" si="94"/>
        <v>0</v>
      </c>
      <c r="AQ154" s="16">
        <f t="shared" si="103"/>
        <v>0</v>
      </c>
      <c r="AR154">
        <f t="shared" si="104"/>
        <v>0</v>
      </c>
      <c r="AS154">
        <f t="shared" si="105"/>
        <v>0</v>
      </c>
      <c r="AT154">
        <f t="shared" si="106"/>
        <v>0</v>
      </c>
      <c r="AU154">
        <f t="shared" si="107"/>
        <v>0</v>
      </c>
      <c r="AV154" s="7">
        <f t="shared" si="108"/>
        <v>0</v>
      </c>
      <c r="AX154">
        <f t="shared" si="109"/>
        <v>0</v>
      </c>
      <c r="AY154" s="7">
        <f t="shared" si="110"/>
        <v>0</v>
      </c>
      <c r="BE154">
        <f t="shared" si="95"/>
        <v>0</v>
      </c>
      <c r="BF154">
        <f t="shared" si="96"/>
        <v>0</v>
      </c>
    </row>
    <row r="155" spans="1:58" x14ac:dyDescent="0.35">
      <c r="A155" t="s">
        <v>210</v>
      </c>
      <c r="B155" t="s">
        <v>198</v>
      </c>
      <c r="C155" t="s">
        <v>209</v>
      </c>
      <c r="D155">
        <v>7</v>
      </c>
      <c r="Q155" s="14">
        <f t="shared" si="97"/>
        <v>0</v>
      </c>
      <c r="R155" s="14">
        <f t="shared" si="98"/>
        <v>0</v>
      </c>
      <c r="S155">
        <f t="shared" si="99"/>
        <v>0</v>
      </c>
      <c r="V155" s="21"/>
      <c r="W155">
        <f t="shared" si="88"/>
        <v>0</v>
      </c>
      <c r="AD155" s="14">
        <f t="shared" si="100"/>
        <v>0</v>
      </c>
      <c r="AE155" s="14">
        <f t="shared" si="101"/>
        <v>0</v>
      </c>
      <c r="AF155">
        <f t="shared" si="102"/>
        <v>0</v>
      </c>
      <c r="AI155" s="21"/>
      <c r="AK155" s="14">
        <f t="shared" si="89"/>
        <v>0</v>
      </c>
      <c r="AL155" s="14">
        <f t="shared" si="90"/>
        <v>0</v>
      </c>
      <c r="AM155" s="14">
        <f t="shared" si="91"/>
        <v>0</v>
      </c>
      <c r="AN155" s="14">
        <f t="shared" si="92"/>
        <v>0</v>
      </c>
      <c r="AO155" s="14">
        <f t="shared" si="93"/>
        <v>0</v>
      </c>
      <c r="AP155" s="14">
        <f t="shared" si="94"/>
        <v>0</v>
      </c>
      <c r="AQ155" s="16">
        <f t="shared" si="103"/>
        <v>0</v>
      </c>
      <c r="AR155">
        <f t="shared" si="104"/>
        <v>0</v>
      </c>
      <c r="AS155">
        <f t="shared" si="105"/>
        <v>0</v>
      </c>
      <c r="AT155">
        <f t="shared" si="106"/>
        <v>0</v>
      </c>
      <c r="AU155">
        <f t="shared" si="107"/>
        <v>0</v>
      </c>
      <c r="AV155" s="7">
        <f t="shared" si="108"/>
        <v>0</v>
      </c>
      <c r="AX155">
        <f t="shared" si="109"/>
        <v>0</v>
      </c>
      <c r="AY155" s="7">
        <f t="shared" si="110"/>
        <v>0</v>
      </c>
      <c r="BE155">
        <f t="shared" si="95"/>
        <v>0</v>
      </c>
      <c r="BF155">
        <f t="shared" si="96"/>
        <v>0</v>
      </c>
    </row>
    <row r="156" spans="1:58" x14ac:dyDescent="0.35">
      <c r="A156" t="s">
        <v>275</v>
      </c>
      <c r="B156" t="s">
        <v>17</v>
      </c>
      <c r="C156" t="s">
        <v>274</v>
      </c>
      <c r="D156">
        <v>7</v>
      </c>
      <c r="Q156" s="14">
        <f t="shared" si="97"/>
        <v>0</v>
      </c>
      <c r="R156" s="14">
        <f t="shared" si="98"/>
        <v>0</v>
      </c>
      <c r="S156">
        <f t="shared" si="99"/>
        <v>0</v>
      </c>
      <c r="V156" s="21"/>
      <c r="W156">
        <f t="shared" si="88"/>
        <v>0</v>
      </c>
      <c r="AD156" s="14">
        <f t="shared" si="100"/>
        <v>0</v>
      </c>
      <c r="AE156" s="14">
        <f t="shared" si="101"/>
        <v>0</v>
      </c>
      <c r="AF156">
        <f t="shared" si="102"/>
        <v>0</v>
      </c>
      <c r="AI156" s="21"/>
      <c r="AK156" s="14">
        <f t="shared" si="89"/>
        <v>0</v>
      </c>
      <c r="AL156" s="14">
        <f t="shared" si="90"/>
        <v>0</v>
      </c>
      <c r="AM156" s="14">
        <f t="shared" si="91"/>
        <v>0</v>
      </c>
      <c r="AN156" s="14">
        <f t="shared" si="92"/>
        <v>0</v>
      </c>
      <c r="AO156" s="14">
        <f t="shared" si="93"/>
        <v>0</v>
      </c>
      <c r="AP156" s="14">
        <f t="shared" si="94"/>
        <v>0</v>
      </c>
      <c r="AQ156" s="16">
        <f t="shared" si="103"/>
        <v>0</v>
      </c>
      <c r="AR156">
        <f t="shared" si="104"/>
        <v>0</v>
      </c>
      <c r="AS156">
        <f t="shared" si="105"/>
        <v>0</v>
      </c>
      <c r="AT156">
        <f t="shared" si="106"/>
        <v>0</v>
      </c>
      <c r="AU156">
        <f t="shared" si="107"/>
        <v>0</v>
      </c>
      <c r="AV156" s="7">
        <f t="shared" si="108"/>
        <v>0</v>
      </c>
      <c r="AX156">
        <f t="shared" si="109"/>
        <v>0</v>
      </c>
      <c r="AY156" s="7">
        <f t="shared" si="110"/>
        <v>0</v>
      </c>
      <c r="BE156">
        <f t="shared" si="95"/>
        <v>0</v>
      </c>
      <c r="BF156">
        <f t="shared" si="96"/>
        <v>0</v>
      </c>
    </row>
    <row r="157" spans="1:58" x14ac:dyDescent="0.35">
      <c r="A157" t="s">
        <v>635</v>
      </c>
      <c r="B157" t="s">
        <v>636</v>
      </c>
      <c r="C157" t="s">
        <v>634</v>
      </c>
      <c r="D157">
        <v>5</v>
      </c>
      <c r="Q157" s="14">
        <f t="shared" si="97"/>
        <v>0</v>
      </c>
      <c r="R157" s="14">
        <f t="shared" si="98"/>
        <v>0</v>
      </c>
      <c r="S157">
        <f t="shared" si="99"/>
        <v>0</v>
      </c>
      <c r="V157" s="21"/>
      <c r="W157">
        <f t="shared" si="88"/>
        <v>0</v>
      </c>
      <c r="AD157" s="14">
        <f t="shared" si="100"/>
        <v>0</v>
      </c>
      <c r="AE157" s="14">
        <f t="shared" si="101"/>
        <v>0</v>
      </c>
      <c r="AF157">
        <f t="shared" si="102"/>
        <v>0</v>
      </c>
      <c r="AI157" s="21"/>
      <c r="AK157" s="14">
        <f t="shared" si="89"/>
        <v>0</v>
      </c>
      <c r="AL157" s="14">
        <f t="shared" si="90"/>
        <v>0</v>
      </c>
      <c r="AM157" s="14">
        <f t="shared" si="91"/>
        <v>0</v>
      </c>
      <c r="AN157" s="14">
        <f t="shared" si="92"/>
        <v>0</v>
      </c>
      <c r="AO157" s="14">
        <f t="shared" si="93"/>
        <v>0</v>
      </c>
      <c r="AP157" s="14">
        <f t="shared" si="94"/>
        <v>0</v>
      </c>
      <c r="AQ157" s="16">
        <f t="shared" si="103"/>
        <v>0</v>
      </c>
      <c r="AR157">
        <f t="shared" si="104"/>
        <v>0</v>
      </c>
      <c r="AS157">
        <f t="shared" si="105"/>
        <v>0</v>
      </c>
      <c r="AT157">
        <f t="shared" si="106"/>
        <v>0</v>
      </c>
      <c r="AU157">
        <f t="shared" si="107"/>
        <v>0</v>
      </c>
      <c r="AV157" s="7">
        <f t="shared" si="108"/>
        <v>0</v>
      </c>
      <c r="AX157">
        <f t="shared" si="109"/>
        <v>0</v>
      </c>
      <c r="AY157" s="7">
        <f t="shared" si="110"/>
        <v>0</v>
      </c>
      <c r="BE157">
        <f t="shared" si="95"/>
        <v>0</v>
      </c>
      <c r="BF157">
        <f t="shared" si="96"/>
        <v>0</v>
      </c>
    </row>
    <row r="158" spans="1:58" x14ac:dyDescent="0.35">
      <c r="A158" t="s">
        <v>463</v>
      </c>
      <c r="B158" t="s">
        <v>464</v>
      </c>
      <c r="C158" t="s">
        <v>462</v>
      </c>
      <c r="D158">
        <v>5</v>
      </c>
      <c r="Q158" s="14">
        <f t="shared" si="97"/>
        <v>0</v>
      </c>
      <c r="R158" s="14">
        <f t="shared" si="98"/>
        <v>0</v>
      </c>
      <c r="S158">
        <f t="shared" si="99"/>
        <v>0</v>
      </c>
      <c r="V158" s="21"/>
      <c r="W158">
        <f t="shared" si="88"/>
        <v>0</v>
      </c>
      <c r="AD158" s="14">
        <f t="shared" si="100"/>
        <v>0</v>
      </c>
      <c r="AE158" s="14">
        <f t="shared" si="101"/>
        <v>0</v>
      </c>
      <c r="AF158">
        <f t="shared" si="102"/>
        <v>0</v>
      </c>
      <c r="AI158" s="21"/>
      <c r="AK158" s="14">
        <f t="shared" si="89"/>
        <v>0</v>
      </c>
      <c r="AL158" s="14">
        <f t="shared" si="90"/>
        <v>0</v>
      </c>
      <c r="AM158" s="14">
        <f t="shared" si="91"/>
        <v>0</v>
      </c>
      <c r="AN158" s="14">
        <f t="shared" si="92"/>
        <v>0</v>
      </c>
      <c r="AO158" s="14">
        <f t="shared" si="93"/>
        <v>0</v>
      </c>
      <c r="AP158" s="14">
        <f t="shared" si="94"/>
        <v>0</v>
      </c>
      <c r="AQ158" s="16">
        <f t="shared" si="103"/>
        <v>0</v>
      </c>
      <c r="AR158">
        <f t="shared" si="104"/>
        <v>0</v>
      </c>
      <c r="AS158">
        <f t="shared" si="105"/>
        <v>0</v>
      </c>
      <c r="AT158">
        <f t="shared" si="106"/>
        <v>0</v>
      </c>
      <c r="AU158">
        <f t="shared" si="107"/>
        <v>0</v>
      </c>
      <c r="AV158" s="7">
        <f t="shared" si="108"/>
        <v>0</v>
      </c>
      <c r="AX158">
        <f t="shared" si="109"/>
        <v>0</v>
      </c>
      <c r="AY158" s="7">
        <f t="shared" si="110"/>
        <v>0</v>
      </c>
      <c r="BE158">
        <f t="shared" si="95"/>
        <v>0</v>
      </c>
      <c r="BF158">
        <f t="shared" si="96"/>
        <v>0</v>
      </c>
    </row>
    <row r="159" spans="1:58" x14ac:dyDescent="0.35">
      <c r="A159" t="s">
        <v>200</v>
      </c>
      <c r="B159" t="s">
        <v>201</v>
      </c>
      <c r="C159" t="s">
        <v>199</v>
      </c>
      <c r="D159">
        <v>7</v>
      </c>
      <c r="E159">
        <v>9</v>
      </c>
      <c r="F159">
        <f t="shared" ref="F159:F161" si="124">E159</f>
        <v>9</v>
      </c>
      <c r="G159">
        <v>7</v>
      </c>
      <c r="H159">
        <f t="shared" ref="H159:H160" si="125">G159</f>
        <v>7</v>
      </c>
      <c r="I159">
        <v>9</v>
      </c>
      <c r="J159">
        <f>I159</f>
        <v>9</v>
      </c>
      <c r="K159">
        <v>8</v>
      </c>
      <c r="L159">
        <f t="shared" ref="L159:L160" si="126">K159</f>
        <v>8</v>
      </c>
      <c r="M159">
        <v>8</v>
      </c>
      <c r="N159">
        <f t="shared" ref="N159" si="127">M159</f>
        <v>8</v>
      </c>
      <c r="O159">
        <v>9</v>
      </c>
      <c r="P159">
        <f>O159</f>
        <v>9</v>
      </c>
      <c r="Q159" s="14">
        <f t="shared" si="97"/>
        <v>8.3333333333333339</v>
      </c>
      <c r="R159" s="14">
        <f t="shared" si="98"/>
        <v>8.3333333333333339</v>
      </c>
      <c r="S159">
        <f t="shared" si="99"/>
        <v>1</v>
      </c>
      <c r="T159" s="20">
        <v>6</v>
      </c>
      <c r="U159" s="20">
        <v>13</v>
      </c>
      <c r="V159" s="21">
        <f t="shared" si="112"/>
        <v>19</v>
      </c>
      <c r="W159">
        <f t="shared" si="88"/>
        <v>1</v>
      </c>
      <c r="X159">
        <v>10</v>
      </c>
      <c r="Y159">
        <f>X159</f>
        <v>10</v>
      </c>
      <c r="Z159">
        <v>3</v>
      </c>
      <c r="AA159">
        <f>Z159</f>
        <v>3</v>
      </c>
      <c r="AB159">
        <v>10</v>
      </c>
      <c r="AC159">
        <f>AB159</f>
        <v>10</v>
      </c>
      <c r="AD159" s="14">
        <f t="shared" si="100"/>
        <v>7.666666666666667</v>
      </c>
      <c r="AE159" s="14">
        <f t="shared" si="101"/>
        <v>7.666666666666667</v>
      </c>
      <c r="AF159">
        <f t="shared" si="102"/>
        <v>1</v>
      </c>
      <c r="AG159" s="20">
        <v>15</v>
      </c>
      <c r="AH159" s="15">
        <v>5</v>
      </c>
      <c r="AI159" s="21">
        <f t="shared" si="113"/>
        <v>20</v>
      </c>
      <c r="AK159" s="14">
        <f t="shared" si="89"/>
        <v>0.83333333333333337</v>
      </c>
      <c r="AL159" s="14">
        <f t="shared" si="90"/>
        <v>0.83333333333333337</v>
      </c>
      <c r="AM159" s="14">
        <f t="shared" si="91"/>
        <v>1.9</v>
      </c>
      <c r="AN159" s="14">
        <f t="shared" si="92"/>
        <v>0.76666666666666672</v>
      </c>
      <c r="AO159" s="14">
        <f t="shared" si="93"/>
        <v>0.76666666666666672</v>
      </c>
      <c r="AP159" s="14">
        <f t="shared" si="94"/>
        <v>2</v>
      </c>
      <c r="AQ159" s="16">
        <f t="shared" si="103"/>
        <v>7.1</v>
      </c>
      <c r="AR159">
        <f t="shared" si="104"/>
        <v>1</v>
      </c>
      <c r="AS159">
        <f t="shared" si="105"/>
        <v>1</v>
      </c>
      <c r="AT159">
        <f t="shared" si="106"/>
        <v>1</v>
      </c>
      <c r="AU159">
        <f t="shared" si="107"/>
        <v>1</v>
      </c>
      <c r="AV159" s="7">
        <f t="shared" si="108"/>
        <v>4</v>
      </c>
      <c r="AX159">
        <f t="shared" si="109"/>
        <v>7.1</v>
      </c>
      <c r="AY159" s="16">
        <f t="shared" si="110"/>
        <v>7.147651006711409</v>
      </c>
      <c r="AZ159">
        <v>7</v>
      </c>
      <c r="BE159">
        <f t="shared" si="95"/>
        <v>1</v>
      </c>
      <c r="BF159">
        <f t="shared" si="96"/>
        <v>1</v>
      </c>
    </row>
    <row r="160" spans="1:58" x14ac:dyDescent="0.35">
      <c r="A160" t="s">
        <v>643</v>
      </c>
      <c r="B160" t="s">
        <v>644</v>
      </c>
      <c r="C160" t="s">
        <v>642</v>
      </c>
      <c r="D160">
        <v>3</v>
      </c>
      <c r="E160">
        <v>3</v>
      </c>
      <c r="F160">
        <f t="shared" si="124"/>
        <v>3</v>
      </c>
      <c r="G160">
        <v>2</v>
      </c>
      <c r="H160">
        <f t="shared" si="125"/>
        <v>2</v>
      </c>
      <c r="K160">
        <v>2</v>
      </c>
      <c r="L160">
        <f t="shared" si="126"/>
        <v>2</v>
      </c>
      <c r="Q160" s="14">
        <f t="shared" si="97"/>
        <v>1.1666666666666667</v>
      </c>
      <c r="R160" s="14">
        <f t="shared" si="98"/>
        <v>1.1666666666666667</v>
      </c>
      <c r="S160">
        <f t="shared" si="99"/>
        <v>0</v>
      </c>
      <c r="T160" s="20">
        <v>0</v>
      </c>
      <c r="U160" s="20">
        <v>0</v>
      </c>
      <c r="V160" s="21">
        <f t="shared" si="112"/>
        <v>0</v>
      </c>
      <c r="W160">
        <f t="shared" si="88"/>
        <v>0</v>
      </c>
      <c r="AD160" s="14">
        <f t="shared" si="100"/>
        <v>0</v>
      </c>
      <c r="AE160" s="14">
        <f t="shared" si="101"/>
        <v>0</v>
      </c>
      <c r="AF160">
        <f t="shared" si="102"/>
        <v>0</v>
      </c>
      <c r="AI160" s="21"/>
      <c r="AK160" s="14">
        <f t="shared" si="89"/>
        <v>0.11666666666666667</v>
      </c>
      <c r="AL160" s="14">
        <f t="shared" si="90"/>
        <v>0.11666666666666667</v>
      </c>
      <c r="AM160" s="14">
        <f t="shared" si="91"/>
        <v>0</v>
      </c>
      <c r="AN160" s="14">
        <f t="shared" si="92"/>
        <v>0</v>
      </c>
      <c r="AO160" s="14">
        <f t="shared" si="93"/>
        <v>0</v>
      </c>
      <c r="AP160" s="14">
        <f t="shared" si="94"/>
        <v>0</v>
      </c>
      <c r="AQ160" s="16">
        <f t="shared" si="103"/>
        <v>0.23333333333333334</v>
      </c>
      <c r="AR160">
        <f t="shared" si="104"/>
        <v>0</v>
      </c>
      <c r="AS160">
        <f t="shared" si="105"/>
        <v>0</v>
      </c>
      <c r="AT160">
        <f t="shared" si="106"/>
        <v>0</v>
      </c>
      <c r="AU160">
        <f t="shared" si="107"/>
        <v>0</v>
      </c>
      <c r="AV160" s="7">
        <f t="shared" si="108"/>
        <v>0</v>
      </c>
      <c r="AX160">
        <f t="shared" si="109"/>
        <v>0</v>
      </c>
      <c r="AY160" s="7">
        <f t="shared" si="110"/>
        <v>0</v>
      </c>
      <c r="BE160">
        <f t="shared" si="95"/>
        <v>0</v>
      </c>
      <c r="BF160">
        <f t="shared" si="96"/>
        <v>0</v>
      </c>
    </row>
    <row r="161" spans="1:58" x14ac:dyDescent="0.35">
      <c r="A161" t="s">
        <v>104</v>
      </c>
      <c r="B161" t="s">
        <v>105</v>
      </c>
      <c r="C161" t="s">
        <v>103</v>
      </c>
      <c r="D161">
        <v>11</v>
      </c>
      <c r="E161">
        <v>4</v>
      </c>
      <c r="F161">
        <f t="shared" si="124"/>
        <v>4</v>
      </c>
      <c r="Q161" s="14">
        <f t="shared" si="97"/>
        <v>0.66666666666666663</v>
      </c>
      <c r="R161" s="14">
        <f t="shared" si="98"/>
        <v>0.66666666666666663</v>
      </c>
      <c r="S161">
        <f t="shared" si="99"/>
        <v>0</v>
      </c>
      <c r="V161" s="21"/>
      <c r="W161">
        <f t="shared" si="88"/>
        <v>0</v>
      </c>
      <c r="AD161" s="14">
        <f t="shared" si="100"/>
        <v>0</v>
      </c>
      <c r="AE161" s="14">
        <f t="shared" si="101"/>
        <v>0</v>
      </c>
      <c r="AF161">
        <f t="shared" si="102"/>
        <v>0</v>
      </c>
      <c r="AI161" s="21"/>
      <c r="AK161" s="14">
        <f t="shared" si="89"/>
        <v>6.6666666666666666E-2</v>
      </c>
      <c r="AL161" s="14">
        <f t="shared" si="90"/>
        <v>6.6666666666666666E-2</v>
      </c>
      <c r="AM161" s="14">
        <f t="shared" si="91"/>
        <v>0</v>
      </c>
      <c r="AN161" s="14">
        <f t="shared" si="92"/>
        <v>0</v>
      </c>
      <c r="AO161" s="14">
        <f t="shared" si="93"/>
        <v>0</v>
      </c>
      <c r="AP161" s="14">
        <f t="shared" si="94"/>
        <v>0</v>
      </c>
      <c r="AQ161" s="16">
        <f t="shared" si="103"/>
        <v>0.13333333333333333</v>
      </c>
      <c r="AR161">
        <f t="shared" si="104"/>
        <v>0</v>
      </c>
      <c r="AS161">
        <f t="shared" si="105"/>
        <v>0</v>
      </c>
      <c r="AT161">
        <f t="shared" si="106"/>
        <v>0</v>
      </c>
      <c r="AU161">
        <f t="shared" si="107"/>
        <v>0</v>
      </c>
      <c r="AV161" s="7">
        <f t="shared" si="108"/>
        <v>0</v>
      </c>
      <c r="AX161">
        <f t="shared" si="109"/>
        <v>0</v>
      </c>
      <c r="AY161" s="7">
        <f t="shared" si="110"/>
        <v>0</v>
      </c>
      <c r="BE161">
        <f t="shared" si="95"/>
        <v>0</v>
      </c>
      <c r="BF161">
        <f t="shared" si="96"/>
        <v>0</v>
      </c>
    </row>
    <row r="162" spans="1:58" x14ac:dyDescent="0.35">
      <c r="A162" t="s">
        <v>604</v>
      </c>
      <c r="B162" t="s">
        <v>97</v>
      </c>
      <c r="C162" t="s">
        <v>603</v>
      </c>
      <c r="D162">
        <v>3</v>
      </c>
      <c r="Q162" s="14">
        <f t="shared" si="97"/>
        <v>0</v>
      </c>
      <c r="R162" s="14">
        <f t="shared" si="98"/>
        <v>0</v>
      </c>
      <c r="S162">
        <f t="shared" si="99"/>
        <v>0</v>
      </c>
      <c r="V162" s="21"/>
      <c r="W162">
        <f t="shared" si="88"/>
        <v>0</v>
      </c>
      <c r="AD162" s="14">
        <f t="shared" si="100"/>
        <v>0</v>
      </c>
      <c r="AE162" s="14">
        <f t="shared" si="101"/>
        <v>0</v>
      </c>
      <c r="AF162">
        <f t="shared" si="102"/>
        <v>0</v>
      </c>
      <c r="AI162" s="21"/>
      <c r="AK162" s="14">
        <f t="shared" si="89"/>
        <v>0</v>
      </c>
      <c r="AL162" s="14">
        <f t="shared" si="90"/>
        <v>0</v>
      </c>
      <c r="AM162" s="14">
        <f t="shared" si="91"/>
        <v>0</v>
      </c>
      <c r="AN162" s="14">
        <f t="shared" si="92"/>
        <v>0</v>
      </c>
      <c r="AO162" s="14">
        <f t="shared" si="93"/>
        <v>0</v>
      </c>
      <c r="AP162" s="14">
        <f t="shared" si="94"/>
        <v>0</v>
      </c>
      <c r="AQ162" s="16">
        <f t="shared" si="103"/>
        <v>0</v>
      </c>
      <c r="AR162">
        <f t="shared" si="104"/>
        <v>0</v>
      </c>
      <c r="AS162">
        <f t="shared" si="105"/>
        <v>0</v>
      </c>
      <c r="AT162">
        <f t="shared" si="106"/>
        <v>0</v>
      </c>
      <c r="AU162">
        <f t="shared" si="107"/>
        <v>0</v>
      </c>
      <c r="AV162" s="7">
        <f t="shared" si="108"/>
        <v>0</v>
      </c>
      <c r="AX162">
        <f t="shared" si="109"/>
        <v>0</v>
      </c>
      <c r="AY162" s="7">
        <f t="shared" si="110"/>
        <v>0</v>
      </c>
      <c r="BE162">
        <f t="shared" si="95"/>
        <v>0</v>
      </c>
      <c r="BF162">
        <f t="shared" si="96"/>
        <v>0</v>
      </c>
    </row>
    <row r="163" spans="1:58" s="22" customFormat="1" x14ac:dyDescent="0.35">
      <c r="A163" s="22" t="s">
        <v>277</v>
      </c>
      <c r="B163" s="22" t="s">
        <v>278</v>
      </c>
      <c r="C163" s="22" t="s">
        <v>276</v>
      </c>
      <c r="D163" s="22">
        <v>9</v>
      </c>
      <c r="E163" s="22">
        <v>3</v>
      </c>
      <c r="F163" s="22">
        <f>E163</f>
        <v>3</v>
      </c>
      <c r="G163" s="22">
        <v>8</v>
      </c>
      <c r="H163" s="22">
        <f>G163</f>
        <v>8</v>
      </c>
      <c r="I163" s="22">
        <v>4</v>
      </c>
      <c r="J163" s="22">
        <f>I163</f>
        <v>4</v>
      </c>
      <c r="K163" s="22">
        <v>2</v>
      </c>
      <c r="L163" s="22">
        <f>K163</f>
        <v>2</v>
      </c>
      <c r="M163" s="22">
        <f>9*10/15</f>
        <v>6</v>
      </c>
      <c r="N163" s="22">
        <f>M163</f>
        <v>6</v>
      </c>
      <c r="O163" s="22">
        <v>7</v>
      </c>
      <c r="P163" s="22">
        <f>O163</f>
        <v>7</v>
      </c>
      <c r="Q163" s="23">
        <f t="shared" si="97"/>
        <v>5</v>
      </c>
      <c r="R163" s="23">
        <f t="shared" si="98"/>
        <v>5</v>
      </c>
      <c r="S163" s="22">
        <f t="shared" si="99"/>
        <v>1</v>
      </c>
      <c r="T163" s="22">
        <v>3</v>
      </c>
      <c r="U163" s="22">
        <v>11</v>
      </c>
      <c r="V163" s="25">
        <f t="shared" si="112"/>
        <v>14</v>
      </c>
      <c r="W163" s="22">
        <f t="shared" si="88"/>
        <v>1</v>
      </c>
      <c r="X163" s="22">
        <v>8</v>
      </c>
      <c r="Y163" s="22">
        <f>X163</f>
        <v>8</v>
      </c>
      <c r="Z163" s="22">
        <v>7</v>
      </c>
      <c r="AA163" s="22">
        <f>Z163</f>
        <v>7</v>
      </c>
      <c r="AB163" s="22">
        <v>3</v>
      </c>
      <c r="AC163" s="22">
        <f>AB163</f>
        <v>3</v>
      </c>
      <c r="AD163" s="23">
        <f t="shared" si="100"/>
        <v>6</v>
      </c>
      <c r="AE163" s="23">
        <f t="shared" si="101"/>
        <v>6</v>
      </c>
      <c r="AF163" s="22">
        <f t="shared" si="102"/>
        <v>1</v>
      </c>
      <c r="AG163" s="22">
        <v>12</v>
      </c>
      <c r="AH163" s="24">
        <v>11</v>
      </c>
      <c r="AI163" s="25">
        <f t="shared" si="113"/>
        <v>23</v>
      </c>
      <c r="AK163" s="23">
        <f t="shared" si="89"/>
        <v>0.5</v>
      </c>
      <c r="AL163" s="23">
        <f t="shared" si="90"/>
        <v>0.5</v>
      </c>
      <c r="AM163" s="23">
        <f t="shared" si="91"/>
        <v>1.4</v>
      </c>
      <c r="AN163" s="23">
        <f t="shared" si="92"/>
        <v>0.6</v>
      </c>
      <c r="AO163" s="23">
        <f t="shared" si="93"/>
        <v>0.6</v>
      </c>
      <c r="AP163" s="23">
        <f t="shared" si="94"/>
        <v>2.2999999999999998</v>
      </c>
      <c r="AQ163" s="26">
        <f t="shared" si="103"/>
        <v>5.9</v>
      </c>
      <c r="AR163" s="22">
        <f t="shared" si="104"/>
        <v>1</v>
      </c>
      <c r="AS163" s="22">
        <f t="shared" si="105"/>
        <v>1</v>
      </c>
      <c r="AT163" s="22">
        <f t="shared" si="106"/>
        <v>1</v>
      </c>
      <c r="AU163" s="22">
        <f t="shared" si="107"/>
        <v>1</v>
      </c>
      <c r="AV163" s="25">
        <f t="shared" si="108"/>
        <v>4</v>
      </c>
      <c r="AX163" s="22">
        <f t="shared" si="109"/>
        <v>5.9</v>
      </c>
      <c r="AY163" s="25">
        <f t="shared" si="110"/>
        <v>5.9395973154362416</v>
      </c>
      <c r="BA163" s="22">
        <v>6</v>
      </c>
      <c r="BE163">
        <f t="shared" si="95"/>
        <v>1</v>
      </c>
      <c r="BF163">
        <f t="shared" si="96"/>
        <v>1</v>
      </c>
    </row>
    <row r="164" spans="1:58" x14ac:dyDescent="0.35">
      <c r="A164" t="s">
        <v>466</v>
      </c>
      <c r="B164" t="s">
        <v>70</v>
      </c>
      <c r="C164" t="s">
        <v>465</v>
      </c>
      <c r="D164">
        <v>5</v>
      </c>
      <c r="Q164" s="14">
        <f t="shared" si="97"/>
        <v>0</v>
      </c>
      <c r="R164" s="14">
        <f t="shared" si="98"/>
        <v>0</v>
      </c>
      <c r="S164">
        <f t="shared" si="99"/>
        <v>0</v>
      </c>
      <c r="V164" s="21"/>
      <c r="W164">
        <f t="shared" si="88"/>
        <v>0</v>
      </c>
      <c r="AD164" s="14">
        <f t="shared" si="100"/>
        <v>0</v>
      </c>
      <c r="AE164" s="14">
        <f t="shared" si="101"/>
        <v>0</v>
      </c>
      <c r="AF164">
        <f t="shared" si="102"/>
        <v>0</v>
      </c>
      <c r="AI164" s="21"/>
      <c r="AK164" s="14">
        <f t="shared" si="89"/>
        <v>0</v>
      </c>
      <c r="AL164" s="14">
        <f t="shared" si="90"/>
        <v>0</v>
      </c>
      <c r="AM164" s="14">
        <f t="shared" si="91"/>
        <v>0</v>
      </c>
      <c r="AN164" s="14">
        <f t="shared" si="92"/>
        <v>0</v>
      </c>
      <c r="AO164" s="14">
        <f t="shared" si="93"/>
        <v>0</v>
      </c>
      <c r="AP164" s="14">
        <f t="shared" si="94"/>
        <v>0</v>
      </c>
      <c r="AQ164" s="16">
        <f t="shared" si="103"/>
        <v>0</v>
      </c>
      <c r="AR164">
        <f t="shared" si="104"/>
        <v>0</v>
      </c>
      <c r="AS164">
        <f t="shared" si="105"/>
        <v>0</v>
      </c>
      <c r="AT164">
        <f t="shared" si="106"/>
        <v>0</v>
      </c>
      <c r="AU164">
        <f t="shared" si="107"/>
        <v>0</v>
      </c>
      <c r="AV164" s="7">
        <f t="shared" si="108"/>
        <v>0</v>
      </c>
      <c r="AX164">
        <f t="shared" si="109"/>
        <v>0</v>
      </c>
      <c r="AY164" s="7">
        <f t="shared" si="110"/>
        <v>0</v>
      </c>
      <c r="BE164">
        <f t="shared" si="95"/>
        <v>0</v>
      </c>
      <c r="BF164">
        <f t="shared" si="96"/>
        <v>0</v>
      </c>
    </row>
    <row r="165" spans="1:58" x14ac:dyDescent="0.35">
      <c r="A165" t="s">
        <v>253</v>
      </c>
      <c r="B165" t="s">
        <v>254</v>
      </c>
      <c r="C165" t="s">
        <v>252</v>
      </c>
      <c r="D165">
        <v>9</v>
      </c>
      <c r="Q165" s="14">
        <f t="shared" si="97"/>
        <v>0</v>
      </c>
      <c r="R165" s="14">
        <f t="shared" si="98"/>
        <v>0</v>
      </c>
      <c r="S165">
        <f t="shared" si="99"/>
        <v>0</v>
      </c>
      <c r="V165" s="21"/>
      <c r="W165">
        <f t="shared" si="88"/>
        <v>0</v>
      </c>
      <c r="AD165" s="14">
        <f t="shared" si="100"/>
        <v>0</v>
      </c>
      <c r="AE165" s="14">
        <f t="shared" si="101"/>
        <v>0</v>
      </c>
      <c r="AF165">
        <f t="shared" si="102"/>
        <v>0</v>
      </c>
      <c r="AI165" s="21"/>
      <c r="AK165" s="14">
        <f t="shared" si="89"/>
        <v>0</v>
      </c>
      <c r="AL165" s="14">
        <f t="shared" si="90"/>
        <v>0</v>
      </c>
      <c r="AM165" s="14">
        <f t="shared" si="91"/>
        <v>0</v>
      </c>
      <c r="AN165" s="14">
        <f t="shared" si="92"/>
        <v>0</v>
      </c>
      <c r="AO165" s="14">
        <f t="shared" si="93"/>
        <v>0</v>
      </c>
      <c r="AP165" s="14">
        <f t="shared" si="94"/>
        <v>0</v>
      </c>
      <c r="AQ165" s="16">
        <f t="shared" si="103"/>
        <v>0</v>
      </c>
      <c r="AR165">
        <f t="shared" si="104"/>
        <v>0</v>
      </c>
      <c r="AS165">
        <f t="shared" si="105"/>
        <v>0</v>
      </c>
      <c r="AT165">
        <f t="shared" si="106"/>
        <v>0</v>
      </c>
      <c r="AU165">
        <f t="shared" si="107"/>
        <v>0</v>
      </c>
      <c r="AV165" s="7">
        <f t="shared" si="108"/>
        <v>0</v>
      </c>
      <c r="AX165">
        <f t="shared" si="109"/>
        <v>0</v>
      </c>
      <c r="AY165" s="7">
        <f t="shared" si="110"/>
        <v>0</v>
      </c>
      <c r="BE165">
        <f t="shared" si="95"/>
        <v>0</v>
      </c>
      <c r="BF165">
        <f t="shared" si="96"/>
        <v>0</v>
      </c>
    </row>
    <row r="166" spans="1:58" x14ac:dyDescent="0.35">
      <c r="A166" t="s">
        <v>170</v>
      </c>
      <c r="B166" t="s">
        <v>52</v>
      </c>
      <c r="C166" t="s">
        <v>169</v>
      </c>
      <c r="D166">
        <v>11</v>
      </c>
      <c r="E166">
        <v>10</v>
      </c>
      <c r="F166">
        <f>E166</f>
        <v>10</v>
      </c>
      <c r="G166">
        <v>2</v>
      </c>
      <c r="H166">
        <f>G166</f>
        <v>2</v>
      </c>
      <c r="I166">
        <v>5</v>
      </c>
      <c r="J166">
        <f>I166</f>
        <v>5</v>
      </c>
      <c r="K166">
        <v>2</v>
      </c>
      <c r="L166">
        <f>K166</f>
        <v>2</v>
      </c>
      <c r="M166">
        <v>9</v>
      </c>
      <c r="N166">
        <f>M166</f>
        <v>9</v>
      </c>
      <c r="O166">
        <v>8</v>
      </c>
      <c r="P166">
        <f>O166</f>
        <v>8</v>
      </c>
      <c r="Q166" s="14">
        <f t="shared" si="97"/>
        <v>6</v>
      </c>
      <c r="R166" s="14">
        <f t="shared" si="98"/>
        <v>6</v>
      </c>
      <c r="S166">
        <f t="shared" si="99"/>
        <v>1</v>
      </c>
      <c r="T166" s="20">
        <v>13</v>
      </c>
      <c r="U166" s="20">
        <v>12</v>
      </c>
      <c r="V166" s="21">
        <f t="shared" si="112"/>
        <v>25</v>
      </c>
      <c r="W166">
        <f t="shared" si="88"/>
        <v>1</v>
      </c>
      <c r="X166">
        <v>6</v>
      </c>
      <c r="Y166">
        <f>X166</f>
        <v>6</v>
      </c>
      <c r="Z166">
        <v>6</v>
      </c>
      <c r="AA166">
        <f>Z166</f>
        <v>6</v>
      </c>
      <c r="AB166">
        <v>3</v>
      </c>
      <c r="AC166">
        <f>AB166</f>
        <v>3</v>
      </c>
      <c r="AD166" s="14">
        <f t="shared" si="100"/>
        <v>5</v>
      </c>
      <c r="AE166" s="14">
        <f t="shared" si="101"/>
        <v>5</v>
      </c>
      <c r="AF166">
        <f t="shared" si="102"/>
        <v>1</v>
      </c>
      <c r="AG166" s="20">
        <v>9</v>
      </c>
      <c r="AH166" s="15">
        <v>9</v>
      </c>
      <c r="AI166" s="21">
        <f t="shared" si="113"/>
        <v>18</v>
      </c>
      <c r="AK166" s="14">
        <f t="shared" si="89"/>
        <v>0.6</v>
      </c>
      <c r="AL166" s="14">
        <f t="shared" si="90"/>
        <v>0.6</v>
      </c>
      <c r="AM166" s="14">
        <f t="shared" si="91"/>
        <v>2.5</v>
      </c>
      <c r="AN166" s="14">
        <f t="shared" si="92"/>
        <v>0.5</v>
      </c>
      <c r="AO166" s="14">
        <f t="shared" si="93"/>
        <v>0.5</v>
      </c>
      <c r="AP166" s="14">
        <f t="shared" si="94"/>
        <v>1.8</v>
      </c>
      <c r="AQ166" s="16">
        <f t="shared" si="103"/>
        <v>6.5</v>
      </c>
      <c r="AR166">
        <f t="shared" si="104"/>
        <v>1</v>
      </c>
      <c r="AS166">
        <f t="shared" si="105"/>
        <v>1</v>
      </c>
      <c r="AT166">
        <f t="shared" si="106"/>
        <v>1</v>
      </c>
      <c r="AU166">
        <f t="shared" si="107"/>
        <v>1</v>
      </c>
      <c r="AV166" s="7">
        <f t="shared" si="108"/>
        <v>4</v>
      </c>
      <c r="AX166">
        <f t="shared" si="109"/>
        <v>6.5</v>
      </c>
      <c r="AY166" s="16">
        <f t="shared" si="110"/>
        <v>6.5436241610738257</v>
      </c>
      <c r="AZ166">
        <v>6.5</v>
      </c>
      <c r="BE166">
        <f t="shared" si="95"/>
        <v>1</v>
      </c>
      <c r="BF166">
        <f t="shared" si="96"/>
        <v>1</v>
      </c>
    </row>
    <row r="167" spans="1:58" x14ac:dyDescent="0.35">
      <c r="A167" t="s">
        <v>534</v>
      </c>
      <c r="B167" t="s">
        <v>178</v>
      </c>
      <c r="C167" t="s">
        <v>533</v>
      </c>
      <c r="D167">
        <v>5</v>
      </c>
      <c r="E167">
        <v>9</v>
      </c>
      <c r="F167">
        <f>E167</f>
        <v>9</v>
      </c>
      <c r="G167">
        <v>2</v>
      </c>
      <c r="H167">
        <f t="shared" ref="H167" si="128">G167</f>
        <v>2</v>
      </c>
      <c r="Q167" s="14">
        <f t="shared" si="97"/>
        <v>1.8333333333333333</v>
      </c>
      <c r="R167" s="14">
        <f t="shared" si="98"/>
        <v>1.8333333333333333</v>
      </c>
      <c r="S167">
        <f t="shared" si="99"/>
        <v>0</v>
      </c>
      <c r="V167" s="21"/>
      <c r="W167">
        <f t="shared" si="88"/>
        <v>0</v>
      </c>
      <c r="AD167" s="14">
        <f t="shared" si="100"/>
        <v>0</v>
      </c>
      <c r="AE167" s="14">
        <f t="shared" si="101"/>
        <v>0</v>
      </c>
      <c r="AF167">
        <f t="shared" si="102"/>
        <v>0</v>
      </c>
      <c r="AI167" s="21"/>
      <c r="AK167" s="14">
        <f t="shared" si="89"/>
        <v>0.18333333333333332</v>
      </c>
      <c r="AL167" s="14">
        <f t="shared" si="90"/>
        <v>0.18333333333333332</v>
      </c>
      <c r="AM167" s="14">
        <f t="shared" si="91"/>
        <v>0</v>
      </c>
      <c r="AN167" s="14">
        <f t="shared" si="92"/>
        <v>0</v>
      </c>
      <c r="AO167" s="14">
        <f t="shared" si="93"/>
        <v>0</v>
      </c>
      <c r="AP167" s="14">
        <f t="shared" si="94"/>
        <v>0</v>
      </c>
      <c r="AQ167" s="16">
        <f t="shared" si="103"/>
        <v>0.36666666666666664</v>
      </c>
      <c r="AR167">
        <f t="shared" si="104"/>
        <v>0</v>
      </c>
      <c r="AS167">
        <f t="shared" si="105"/>
        <v>0</v>
      </c>
      <c r="AT167">
        <f t="shared" si="106"/>
        <v>0</v>
      </c>
      <c r="AU167">
        <f t="shared" si="107"/>
        <v>0</v>
      </c>
      <c r="AV167" s="7">
        <f t="shared" si="108"/>
        <v>0</v>
      </c>
      <c r="AX167">
        <f t="shared" si="109"/>
        <v>0</v>
      </c>
      <c r="AY167" s="7">
        <f t="shared" si="110"/>
        <v>0</v>
      </c>
      <c r="BE167">
        <f t="shared" si="95"/>
        <v>0</v>
      </c>
      <c r="BF167">
        <f t="shared" si="96"/>
        <v>0</v>
      </c>
    </row>
    <row r="168" spans="1:58" x14ac:dyDescent="0.35">
      <c r="A168" t="s">
        <v>144</v>
      </c>
      <c r="B168" t="s">
        <v>13</v>
      </c>
      <c r="C168" t="s">
        <v>143</v>
      </c>
      <c r="D168">
        <v>11</v>
      </c>
      <c r="Q168" s="14">
        <f t="shared" si="97"/>
        <v>0</v>
      </c>
      <c r="R168" s="14">
        <f t="shared" si="98"/>
        <v>0</v>
      </c>
      <c r="S168">
        <f t="shared" si="99"/>
        <v>0</v>
      </c>
      <c r="V168" s="21"/>
      <c r="W168">
        <f t="shared" si="88"/>
        <v>0</v>
      </c>
      <c r="AD168" s="14">
        <f t="shared" si="100"/>
        <v>0</v>
      </c>
      <c r="AE168" s="14">
        <f t="shared" si="101"/>
        <v>0</v>
      </c>
      <c r="AF168">
        <f t="shared" si="102"/>
        <v>0</v>
      </c>
      <c r="AI168" s="21"/>
      <c r="AK168" s="14">
        <f t="shared" si="89"/>
        <v>0</v>
      </c>
      <c r="AL168" s="14">
        <f t="shared" si="90"/>
        <v>0</v>
      </c>
      <c r="AM168" s="14">
        <f t="shared" si="91"/>
        <v>0</v>
      </c>
      <c r="AN168" s="14">
        <f t="shared" si="92"/>
        <v>0</v>
      </c>
      <c r="AO168" s="14">
        <f t="shared" si="93"/>
        <v>0</v>
      </c>
      <c r="AP168" s="14">
        <f t="shared" si="94"/>
        <v>0</v>
      </c>
      <c r="AQ168" s="16">
        <f t="shared" si="103"/>
        <v>0</v>
      </c>
      <c r="AR168">
        <f t="shared" si="104"/>
        <v>0</v>
      </c>
      <c r="AS168">
        <f t="shared" si="105"/>
        <v>0</v>
      </c>
      <c r="AT168">
        <f t="shared" si="106"/>
        <v>0</v>
      </c>
      <c r="AU168">
        <f t="shared" si="107"/>
        <v>0</v>
      </c>
      <c r="AV168" s="7">
        <f t="shared" si="108"/>
        <v>0</v>
      </c>
      <c r="AX168">
        <f t="shared" si="109"/>
        <v>0</v>
      </c>
      <c r="AY168" s="7">
        <f t="shared" si="110"/>
        <v>0</v>
      </c>
      <c r="BE168">
        <f t="shared" si="95"/>
        <v>0</v>
      </c>
      <c r="BF168">
        <f t="shared" si="96"/>
        <v>0</v>
      </c>
    </row>
    <row r="169" spans="1:58" x14ac:dyDescent="0.35">
      <c r="A169" t="s">
        <v>205</v>
      </c>
      <c r="B169" t="s">
        <v>198</v>
      </c>
      <c r="C169" t="s">
        <v>204</v>
      </c>
      <c r="D169">
        <v>7</v>
      </c>
      <c r="Q169" s="14">
        <f t="shared" si="97"/>
        <v>0</v>
      </c>
      <c r="R169" s="14">
        <f t="shared" si="98"/>
        <v>0</v>
      </c>
      <c r="S169">
        <f t="shared" si="99"/>
        <v>0</v>
      </c>
      <c r="V169" s="21"/>
      <c r="W169">
        <f t="shared" si="88"/>
        <v>0</v>
      </c>
      <c r="AD169" s="14">
        <f t="shared" si="100"/>
        <v>0</v>
      </c>
      <c r="AE169" s="14">
        <f t="shared" si="101"/>
        <v>0</v>
      </c>
      <c r="AF169">
        <f t="shared" si="102"/>
        <v>0</v>
      </c>
      <c r="AI169" s="21"/>
      <c r="AK169" s="14">
        <f t="shared" si="89"/>
        <v>0</v>
      </c>
      <c r="AL169" s="14">
        <f t="shared" si="90"/>
        <v>0</v>
      </c>
      <c r="AM169" s="14">
        <f t="shared" si="91"/>
        <v>0</v>
      </c>
      <c r="AN169" s="14">
        <f t="shared" si="92"/>
        <v>0</v>
      </c>
      <c r="AO169" s="14">
        <f t="shared" si="93"/>
        <v>0</v>
      </c>
      <c r="AP169" s="14">
        <f t="shared" si="94"/>
        <v>0</v>
      </c>
      <c r="AQ169" s="16">
        <f t="shared" si="103"/>
        <v>0</v>
      </c>
      <c r="AR169">
        <f t="shared" si="104"/>
        <v>0</v>
      </c>
      <c r="AS169">
        <f t="shared" si="105"/>
        <v>0</v>
      </c>
      <c r="AT169">
        <f t="shared" si="106"/>
        <v>0</v>
      </c>
      <c r="AU169">
        <f t="shared" si="107"/>
        <v>0</v>
      </c>
      <c r="AV169" s="7">
        <f t="shared" si="108"/>
        <v>0</v>
      </c>
      <c r="AX169">
        <f t="shared" si="109"/>
        <v>0</v>
      </c>
      <c r="AY169" s="7">
        <f t="shared" si="110"/>
        <v>0</v>
      </c>
      <c r="BE169">
        <f t="shared" si="95"/>
        <v>0</v>
      </c>
      <c r="BF169">
        <f t="shared" si="96"/>
        <v>0</v>
      </c>
    </row>
    <row r="170" spans="1:58" x14ac:dyDescent="0.35">
      <c r="A170" t="s">
        <v>190</v>
      </c>
      <c r="B170" t="s">
        <v>191</v>
      </c>
      <c r="C170" t="s">
        <v>189</v>
      </c>
      <c r="D170">
        <v>5</v>
      </c>
      <c r="Q170" s="14">
        <f t="shared" si="97"/>
        <v>0</v>
      </c>
      <c r="R170" s="14">
        <f t="shared" si="98"/>
        <v>0</v>
      </c>
      <c r="S170">
        <f t="shared" si="99"/>
        <v>0</v>
      </c>
      <c r="V170" s="21"/>
      <c r="W170">
        <f t="shared" si="88"/>
        <v>0</v>
      </c>
      <c r="AD170" s="14">
        <f t="shared" si="100"/>
        <v>0</v>
      </c>
      <c r="AE170" s="14">
        <f t="shared" si="101"/>
        <v>0</v>
      </c>
      <c r="AF170">
        <f t="shared" si="102"/>
        <v>0</v>
      </c>
      <c r="AI170" s="21"/>
      <c r="AK170" s="14">
        <f t="shared" si="89"/>
        <v>0</v>
      </c>
      <c r="AL170" s="14">
        <f t="shared" si="90"/>
        <v>0</v>
      </c>
      <c r="AM170" s="14">
        <f t="shared" si="91"/>
        <v>0</v>
      </c>
      <c r="AN170" s="14">
        <f t="shared" si="92"/>
        <v>0</v>
      </c>
      <c r="AO170" s="14">
        <f t="shared" si="93"/>
        <v>0</v>
      </c>
      <c r="AP170" s="14">
        <f t="shared" si="94"/>
        <v>0</v>
      </c>
      <c r="AQ170" s="16">
        <f t="shared" si="103"/>
        <v>0</v>
      </c>
      <c r="AR170">
        <f t="shared" si="104"/>
        <v>0</v>
      </c>
      <c r="AS170">
        <f t="shared" si="105"/>
        <v>0</v>
      </c>
      <c r="AT170">
        <f t="shared" si="106"/>
        <v>0</v>
      </c>
      <c r="AU170">
        <f t="shared" si="107"/>
        <v>0</v>
      </c>
      <c r="AV170" s="7">
        <f t="shared" si="108"/>
        <v>0</v>
      </c>
      <c r="AX170">
        <f t="shared" si="109"/>
        <v>0</v>
      </c>
      <c r="AY170" s="7">
        <f t="shared" si="110"/>
        <v>0</v>
      </c>
      <c r="BE170">
        <f t="shared" si="95"/>
        <v>0</v>
      </c>
      <c r="BF170">
        <f t="shared" si="96"/>
        <v>0</v>
      </c>
    </row>
    <row r="171" spans="1:58" x14ac:dyDescent="0.35">
      <c r="A171" t="s">
        <v>516</v>
      </c>
      <c r="B171" t="s">
        <v>251</v>
      </c>
      <c r="C171" t="s">
        <v>515</v>
      </c>
      <c r="D171">
        <v>3</v>
      </c>
      <c r="E171">
        <v>10</v>
      </c>
      <c r="F171">
        <f>E171</f>
        <v>10</v>
      </c>
      <c r="G171">
        <v>4</v>
      </c>
      <c r="H171">
        <f>G171</f>
        <v>4</v>
      </c>
      <c r="I171">
        <v>2</v>
      </c>
      <c r="J171">
        <f>I171</f>
        <v>2</v>
      </c>
      <c r="K171">
        <v>3</v>
      </c>
      <c r="L171">
        <f>K171</f>
        <v>3</v>
      </c>
      <c r="M171">
        <v>4</v>
      </c>
      <c r="N171">
        <f>M171</f>
        <v>4</v>
      </c>
      <c r="O171">
        <v>9</v>
      </c>
      <c r="P171">
        <f>O171</f>
        <v>9</v>
      </c>
      <c r="Q171" s="14">
        <f t="shared" si="97"/>
        <v>5.333333333333333</v>
      </c>
      <c r="R171" s="14">
        <f t="shared" si="98"/>
        <v>5.333333333333333</v>
      </c>
      <c r="S171">
        <f t="shared" si="99"/>
        <v>1</v>
      </c>
      <c r="T171" s="20">
        <v>5</v>
      </c>
      <c r="U171" s="20">
        <v>14</v>
      </c>
      <c r="V171" s="21">
        <f t="shared" si="112"/>
        <v>19</v>
      </c>
      <c r="W171">
        <f t="shared" si="88"/>
        <v>1</v>
      </c>
      <c r="X171">
        <v>10</v>
      </c>
      <c r="Y171">
        <f>X171</f>
        <v>10</v>
      </c>
      <c r="Z171">
        <v>10</v>
      </c>
      <c r="AA171">
        <f>Z171</f>
        <v>10</v>
      </c>
      <c r="AB171">
        <v>10</v>
      </c>
      <c r="AC171">
        <f>AB171</f>
        <v>10</v>
      </c>
      <c r="AD171" s="14">
        <f t="shared" si="100"/>
        <v>10</v>
      </c>
      <c r="AE171" s="14">
        <f t="shared" si="101"/>
        <v>10</v>
      </c>
      <c r="AF171">
        <f t="shared" si="102"/>
        <v>1</v>
      </c>
      <c r="AG171" s="20">
        <v>15</v>
      </c>
      <c r="AH171" s="15">
        <v>15</v>
      </c>
      <c r="AI171" s="21">
        <f t="shared" si="113"/>
        <v>30</v>
      </c>
      <c r="AK171" s="14">
        <f t="shared" si="89"/>
        <v>0.53333333333333333</v>
      </c>
      <c r="AL171" s="14">
        <f t="shared" si="90"/>
        <v>0.53333333333333333</v>
      </c>
      <c r="AM171" s="14">
        <f t="shared" si="91"/>
        <v>1.9</v>
      </c>
      <c r="AN171" s="14">
        <f t="shared" si="92"/>
        <v>1</v>
      </c>
      <c r="AO171" s="14">
        <f t="shared" si="93"/>
        <v>1</v>
      </c>
      <c r="AP171" s="14">
        <f t="shared" si="94"/>
        <v>3</v>
      </c>
      <c r="AQ171" s="16">
        <f t="shared" si="103"/>
        <v>7.9666666666666668</v>
      </c>
      <c r="AR171">
        <f t="shared" si="104"/>
        <v>1</v>
      </c>
      <c r="AS171">
        <f t="shared" si="105"/>
        <v>1</v>
      </c>
      <c r="AT171">
        <f t="shared" si="106"/>
        <v>1</v>
      </c>
      <c r="AU171">
        <f t="shared" si="107"/>
        <v>1</v>
      </c>
      <c r="AV171" s="7">
        <f t="shared" si="108"/>
        <v>4</v>
      </c>
      <c r="AX171">
        <f t="shared" si="109"/>
        <v>7.9666666666666668</v>
      </c>
      <c r="AY171" s="16">
        <f t="shared" si="110"/>
        <v>8.0201342281879189</v>
      </c>
      <c r="AZ171">
        <v>8</v>
      </c>
      <c r="BE171">
        <f t="shared" si="95"/>
        <v>1</v>
      </c>
      <c r="BF171">
        <f t="shared" si="96"/>
        <v>1</v>
      </c>
    </row>
    <row r="172" spans="1:58" x14ac:dyDescent="0.35">
      <c r="A172" t="s">
        <v>227</v>
      </c>
      <c r="B172" t="s">
        <v>17</v>
      </c>
      <c r="C172" t="s">
        <v>226</v>
      </c>
      <c r="D172">
        <v>7</v>
      </c>
      <c r="Q172" s="14">
        <f t="shared" si="97"/>
        <v>0</v>
      </c>
      <c r="R172" s="14">
        <f t="shared" si="98"/>
        <v>0</v>
      </c>
      <c r="S172">
        <f t="shared" si="99"/>
        <v>0</v>
      </c>
      <c r="V172" s="21"/>
      <c r="W172">
        <f t="shared" si="88"/>
        <v>0</v>
      </c>
      <c r="AD172" s="14">
        <f t="shared" si="100"/>
        <v>0</v>
      </c>
      <c r="AE172" s="14">
        <f t="shared" si="101"/>
        <v>0</v>
      </c>
      <c r="AF172">
        <f t="shared" si="102"/>
        <v>0</v>
      </c>
      <c r="AI172" s="21"/>
      <c r="AK172" s="14">
        <f t="shared" si="89"/>
        <v>0</v>
      </c>
      <c r="AL172" s="14">
        <f t="shared" si="90"/>
        <v>0</v>
      </c>
      <c r="AM172" s="14">
        <f t="shared" si="91"/>
        <v>0</v>
      </c>
      <c r="AN172" s="14">
        <f t="shared" si="92"/>
        <v>0</v>
      </c>
      <c r="AO172" s="14">
        <f t="shared" si="93"/>
        <v>0</v>
      </c>
      <c r="AP172" s="14">
        <f t="shared" si="94"/>
        <v>0</v>
      </c>
      <c r="AQ172" s="16">
        <f t="shared" si="103"/>
        <v>0</v>
      </c>
      <c r="AR172">
        <f t="shared" si="104"/>
        <v>0</v>
      </c>
      <c r="AS172">
        <f t="shared" si="105"/>
        <v>0</v>
      </c>
      <c r="AT172">
        <f t="shared" si="106"/>
        <v>0</v>
      </c>
      <c r="AU172">
        <f t="shared" si="107"/>
        <v>0</v>
      </c>
      <c r="AV172" s="7">
        <f t="shared" si="108"/>
        <v>0</v>
      </c>
      <c r="AX172">
        <f t="shared" si="109"/>
        <v>0</v>
      </c>
      <c r="AY172" s="7">
        <f t="shared" si="110"/>
        <v>0</v>
      </c>
      <c r="BE172">
        <f t="shared" si="95"/>
        <v>0</v>
      </c>
      <c r="BF172">
        <f t="shared" si="96"/>
        <v>0</v>
      </c>
    </row>
    <row r="173" spans="1:58" x14ac:dyDescent="0.35">
      <c r="A173" t="s">
        <v>345</v>
      </c>
      <c r="B173" t="s">
        <v>346</v>
      </c>
      <c r="C173" t="s">
        <v>344</v>
      </c>
      <c r="D173">
        <v>3</v>
      </c>
      <c r="Q173" s="14">
        <f t="shared" si="97"/>
        <v>0</v>
      </c>
      <c r="R173" s="14">
        <f t="shared" si="98"/>
        <v>0</v>
      </c>
      <c r="S173">
        <f t="shared" si="99"/>
        <v>0</v>
      </c>
      <c r="V173" s="21"/>
      <c r="W173">
        <f t="shared" si="88"/>
        <v>0</v>
      </c>
      <c r="AD173" s="14">
        <f t="shared" si="100"/>
        <v>0</v>
      </c>
      <c r="AE173" s="14">
        <f t="shared" si="101"/>
        <v>0</v>
      </c>
      <c r="AF173">
        <f t="shared" si="102"/>
        <v>0</v>
      </c>
      <c r="AI173" s="21"/>
      <c r="AK173" s="14">
        <f t="shared" si="89"/>
        <v>0</v>
      </c>
      <c r="AL173" s="14">
        <f t="shared" si="90"/>
        <v>0</v>
      </c>
      <c r="AM173" s="14">
        <f t="shared" si="91"/>
        <v>0</v>
      </c>
      <c r="AN173" s="14">
        <f t="shared" si="92"/>
        <v>0</v>
      </c>
      <c r="AO173" s="14">
        <f t="shared" si="93"/>
        <v>0</v>
      </c>
      <c r="AP173" s="14">
        <f t="shared" si="94"/>
        <v>0</v>
      </c>
      <c r="AQ173" s="16">
        <f t="shared" si="103"/>
        <v>0</v>
      </c>
      <c r="AR173">
        <f t="shared" si="104"/>
        <v>0</v>
      </c>
      <c r="AS173">
        <f t="shared" si="105"/>
        <v>0</v>
      </c>
      <c r="AT173">
        <f t="shared" si="106"/>
        <v>0</v>
      </c>
      <c r="AU173">
        <f t="shared" si="107"/>
        <v>0</v>
      </c>
      <c r="AV173" s="7">
        <f t="shared" si="108"/>
        <v>0</v>
      </c>
      <c r="AX173">
        <f t="shared" si="109"/>
        <v>0</v>
      </c>
      <c r="AY173" s="7">
        <f t="shared" si="110"/>
        <v>0</v>
      </c>
      <c r="BE173">
        <f t="shared" si="95"/>
        <v>0</v>
      </c>
      <c r="BF173">
        <f t="shared" si="96"/>
        <v>0</v>
      </c>
    </row>
    <row r="174" spans="1:58" x14ac:dyDescent="0.35">
      <c r="A174" t="s">
        <v>690</v>
      </c>
      <c r="B174" t="s">
        <v>116</v>
      </c>
      <c r="C174" t="s">
        <v>689</v>
      </c>
      <c r="D174">
        <v>3</v>
      </c>
      <c r="G174">
        <v>1</v>
      </c>
      <c r="K174">
        <v>0</v>
      </c>
      <c r="M174">
        <v>1</v>
      </c>
      <c r="Q174" s="14">
        <f t="shared" si="97"/>
        <v>0.33333333333333331</v>
      </c>
      <c r="R174" s="14">
        <f t="shared" si="98"/>
        <v>0</v>
      </c>
      <c r="S174">
        <f t="shared" si="99"/>
        <v>0</v>
      </c>
      <c r="V174" s="21"/>
      <c r="W174">
        <f t="shared" si="88"/>
        <v>0</v>
      </c>
      <c r="AD174" s="14">
        <f t="shared" si="100"/>
        <v>0</v>
      </c>
      <c r="AE174" s="14">
        <f t="shared" si="101"/>
        <v>0</v>
      </c>
      <c r="AF174">
        <f t="shared" si="102"/>
        <v>0</v>
      </c>
      <c r="AI174" s="21"/>
      <c r="AK174" s="14">
        <f t="shared" si="89"/>
        <v>3.3333333333333333E-2</v>
      </c>
      <c r="AL174" s="14">
        <f t="shared" si="90"/>
        <v>0</v>
      </c>
      <c r="AM174" s="14">
        <f t="shared" si="91"/>
        <v>0</v>
      </c>
      <c r="AN174" s="14">
        <f t="shared" si="92"/>
        <v>0</v>
      </c>
      <c r="AO174" s="14">
        <f t="shared" si="93"/>
        <v>0</v>
      </c>
      <c r="AP174" s="14">
        <f t="shared" si="94"/>
        <v>0</v>
      </c>
      <c r="AQ174" s="16">
        <f t="shared" si="103"/>
        <v>3.3333333333333333E-2</v>
      </c>
      <c r="AR174">
        <f t="shared" si="104"/>
        <v>0</v>
      </c>
      <c r="AS174">
        <f t="shared" si="105"/>
        <v>0</v>
      </c>
      <c r="AT174">
        <f t="shared" si="106"/>
        <v>0</v>
      </c>
      <c r="AU174">
        <f t="shared" si="107"/>
        <v>0</v>
      </c>
      <c r="AV174" s="7">
        <f t="shared" si="108"/>
        <v>0</v>
      </c>
      <c r="AX174">
        <f t="shared" si="109"/>
        <v>0</v>
      </c>
      <c r="AY174" s="7">
        <f t="shared" si="110"/>
        <v>0</v>
      </c>
      <c r="BE174">
        <f t="shared" si="95"/>
        <v>0</v>
      </c>
      <c r="BF174">
        <f t="shared" si="96"/>
        <v>0</v>
      </c>
    </row>
    <row r="175" spans="1:58" x14ac:dyDescent="0.35">
      <c r="A175" t="s">
        <v>483</v>
      </c>
      <c r="B175" t="s">
        <v>84</v>
      </c>
      <c r="C175" t="s">
        <v>482</v>
      </c>
      <c r="D175">
        <v>5</v>
      </c>
      <c r="Q175" s="14">
        <f t="shared" si="97"/>
        <v>0</v>
      </c>
      <c r="R175" s="14">
        <f t="shared" si="98"/>
        <v>0</v>
      </c>
      <c r="S175">
        <f t="shared" si="99"/>
        <v>0</v>
      </c>
      <c r="V175" s="21"/>
      <c r="W175">
        <f t="shared" si="88"/>
        <v>0</v>
      </c>
      <c r="AD175" s="14">
        <f t="shared" si="100"/>
        <v>0</v>
      </c>
      <c r="AE175" s="14">
        <f t="shared" si="101"/>
        <v>0</v>
      </c>
      <c r="AF175">
        <f t="shared" si="102"/>
        <v>0</v>
      </c>
      <c r="AI175" s="21"/>
      <c r="AK175" s="14">
        <f t="shared" si="89"/>
        <v>0</v>
      </c>
      <c r="AL175" s="14">
        <f t="shared" si="90"/>
        <v>0</v>
      </c>
      <c r="AM175" s="14">
        <f t="shared" si="91"/>
        <v>0</v>
      </c>
      <c r="AN175" s="14">
        <f t="shared" si="92"/>
        <v>0</v>
      </c>
      <c r="AO175" s="14">
        <f t="shared" si="93"/>
        <v>0</v>
      </c>
      <c r="AP175" s="14">
        <f t="shared" si="94"/>
        <v>0</v>
      </c>
      <c r="AQ175" s="16">
        <f t="shared" si="103"/>
        <v>0</v>
      </c>
      <c r="AR175">
        <f t="shared" si="104"/>
        <v>0</v>
      </c>
      <c r="AS175">
        <f t="shared" si="105"/>
        <v>0</v>
      </c>
      <c r="AT175">
        <f t="shared" si="106"/>
        <v>0</v>
      </c>
      <c r="AU175">
        <f t="shared" si="107"/>
        <v>0</v>
      </c>
      <c r="AV175" s="7">
        <f t="shared" si="108"/>
        <v>0</v>
      </c>
      <c r="AX175">
        <f t="shared" si="109"/>
        <v>0</v>
      </c>
      <c r="AY175" s="7">
        <f t="shared" si="110"/>
        <v>0</v>
      </c>
      <c r="BE175">
        <f t="shared" si="95"/>
        <v>0</v>
      </c>
      <c r="BF175">
        <f t="shared" si="96"/>
        <v>0</v>
      </c>
    </row>
    <row r="176" spans="1:58" x14ac:dyDescent="0.35">
      <c r="A176" t="s">
        <v>627</v>
      </c>
      <c r="B176" t="s">
        <v>628</v>
      </c>
      <c r="C176" t="s">
        <v>626</v>
      </c>
      <c r="D176">
        <v>5</v>
      </c>
      <c r="E176">
        <v>2</v>
      </c>
      <c r="F176">
        <f>E176</f>
        <v>2</v>
      </c>
      <c r="G176">
        <v>4</v>
      </c>
      <c r="H176">
        <f t="shared" ref="H176:H177" si="129">G176</f>
        <v>4</v>
      </c>
      <c r="I176">
        <v>5</v>
      </c>
      <c r="J176">
        <f>I176</f>
        <v>5</v>
      </c>
      <c r="K176">
        <v>6</v>
      </c>
      <c r="L176">
        <f>K176</f>
        <v>6</v>
      </c>
      <c r="M176">
        <v>10</v>
      </c>
      <c r="N176">
        <f t="shared" ref="N176" si="130">M176</f>
        <v>10</v>
      </c>
      <c r="O176">
        <v>10</v>
      </c>
      <c r="P176">
        <f t="shared" ref="P176:P177" si="131">O176</f>
        <v>10</v>
      </c>
      <c r="Q176" s="14">
        <f t="shared" si="97"/>
        <v>6.166666666666667</v>
      </c>
      <c r="R176" s="14">
        <f t="shared" si="98"/>
        <v>6.166666666666667</v>
      </c>
      <c r="S176">
        <f t="shared" si="99"/>
        <v>1</v>
      </c>
      <c r="T176" s="20">
        <v>15</v>
      </c>
      <c r="U176" s="20">
        <v>15</v>
      </c>
      <c r="V176" s="21">
        <f t="shared" si="112"/>
        <v>30</v>
      </c>
      <c r="W176">
        <f t="shared" si="88"/>
        <v>1</v>
      </c>
      <c r="X176">
        <v>10</v>
      </c>
      <c r="Y176">
        <f t="shared" ref="Y176:Y177" si="132">X176</f>
        <v>10</v>
      </c>
      <c r="Z176">
        <v>7</v>
      </c>
      <c r="AA176">
        <f t="shared" ref="AA176:AA177" si="133">Z176</f>
        <v>7</v>
      </c>
      <c r="AB176">
        <v>4</v>
      </c>
      <c r="AC176">
        <f t="shared" ref="AC176:AC177" si="134">AB176</f>
        <v>4</v>
      </c>
      <c r="AD176" s="14">
        <f t="shared" si="100"/>
        <v>7</v>
      </c>
      <c r="AE176" s="14">
        <f t="shared" si="101"/>
        <v>7</v>
      </c>
      <c r="AF176">
        <f t="shared" si="102"/>
        <v>1</v>
      </c>
      <c r="AG176" s="20">
        <v>15</v>
      </c>
      <c r="AH176" s="15">
        <v>10</v>
      </c>
      <c r="AI176" s="21">
        <f t="shared" si="113"/>
        <v>25</v>
      </c>
      <c r="AK176" s="14">
        <f t="shared" si="89"/>
        <v>0.6166666666666667</v>
      </c>
      <c r="AL176" s="14">
        <f t="shared" si="90"/>
        <v>0.6166666666666667</v>
      </c>
      <c r="AM176" s="14">
        <f t="shared" si="91"/>
        <v>3</v>
      </c>
      <c r="AN176" s="14">
        <f t="shared" si="92"/>
        <v>0.7</v>
      </c>
      <c r="AO176" s="14">
        <f t="shared" si="93"/>
        <v>0.7</v>
      </c>
      <c r="AP176" s="14">
        <f t="shared" si="94"/>
        <v>2.5</v>
      </c>
      <c r="AQ176" s="16">
        <f t="shared" si="103"/>
        <v>8.1333333333333329</v>
      </c>
      <c r="AR176">
        <f t="shared" si="104"/>
        <v>1</v>
      </c>
      <c r="AS176">
        <f t="shared" si="105"/>
        <v>1</v>
      </c>
      <c r="AT176">
        <f t="shared" si="106"/>
        <v>1</v>
      </c>
      <c r="AU176">
        <f t="shared" si="107"/>
        <v>1</v>
      </c>
      <c r="AV176" s="7">
        <f t="shared" si="108"/>
        <v>4</v>
      </c>
      <c r="AX176">
        <f t="shared" si="109"/>
        <v>8.1333333333333329</v>
      </c>
      <c r="AY176" s="16">
        <f t="shared" si="110"/>
        <v>8.1879194630872476</v>
      </c>
      <c r="AZ176">
        <v>8</v>
      </c>
      <c r="BE176">
        <f t="shared" si="95"/>
        <v>1</v>
      </c>
      <c r="BF176">
        <f t="shared" si="96"/>
        <v>1</v>
      </c>
    </row>
    <row r="177" spans="1:58" x14ac:dyDescent="0.35">
      <c r="A177" t="s">
        <v>568</v>
      </c>
      <c r="B177" t="s">
        <v>14</v>
      </c>
      <c r="C177" t="s">
        <v>567</v>
      </c>
      <c r="D177">
        <v>3</v>
      </c>
      <c r="G177">
        <v>9</v>
      </c>
      <c r="H177">
        <f t="shared" si="129"/>
        <v>9</v>
      </c>
      <c r="I177">
        <v>7</v>
      </c>
      <c r="J177">
        <f>I177</f>
        <v>7</v>
      </c>
      <c r="M177">
        <v>9</v>
      </c>
      <c r="N177">
        <f>M177</f>
        <v>9</v>
      </c>
      <c r="O177">
        <v>10</v>
      </c>
      <c r="P177">
        <f t="shared" si="131"/>
        <v>10</v>
      </c>
      <c r="Q177" s="14">
        <f t="shared" si="97"/>
        <v>5.833333333333333</v>
      </c>
      <c r="R177" s="14">
        <f t="shared" si="98"/>
        <v>5.833333333333333</v>
      </c>
      <c r="S177">
        <f t="shared" si="99"/>
        <v>1</v>
      </c>
      <c r="T177" s="20">
        <v>13</v>
      </c>
      <c r="U177" s="20">
        <v>15</v>
      </c>
      <c r="V177" s="21">
        <f t="shared" si="112"/>
        <v>28</v>
      </c>
      <c r="W177">
        <f t="shared" si="88"/>
        <v>1</v>
      </c>
      <c r="X177">
        <v>6</v>
      </c>
      <c r="Y177">
        <f t="shared" si="132"/>
        <v>6</v>
      </c>
      <c r="Z177">
        <v>9</v>
      </c>
      <c r="AA177">
        <f t="shared" si="133"/>
        <v>9</v>
      </c>
      <c r="AB177">
        <v>7</v>
      </c>
      <c r="AC177">
        <f t="shared" si="134"/>
        <v>7</v>
      </c>
      <c r="AD177" s="14">
        <f t="shared" si="100"/>
        <v>7.333333333333333</v>
      </c>
      <c r="AE177" s="14">
        <f t="shared" si="101"/>
        <v>7.333333333333333</v>
      </c>
      <c r="AF177">
        <f t="shared" si="102"/>
        <v>1</v>
      </c>
      <c r="AG177" s="20">
        <v>9</v>
      </c>
      <c r="AH177" s="15">
        <v>11</v>
      </c>
      <c r="AI177" s="21">
        <f t="shared" si="113"/>
        <v>20</v>
      </c>
      <c r="AK177" s="14">
        <f t="shared" si="89"/>
        <v>0.58333333333333326</v>
      </c>
      <c r="AL177" s="14">
        <f t="shared" si="90"/>
        <v>0.58333333333333326</v>
      </c>
      <c r="AM177" s="14">
        <f t="shared" si="91"/>
        <v>2.8</v>
      </c>
      <c r="AN177" s="14">
        <f t="shared" si="92"/>
        <v>0.73333333333333328</v>
      </c>
      <c r="AO177" s="14">
        <f t="shared" si="93"/>
        <v>0.73333333333333328</v>
      </c>
      <c r="AP177" s="14">
        <f t="shared" si="94"/>
        <v>2</v>
      </c>
      <c r="AQ177" s="16">
        <f t="shared" si="103"/>
        <v>7.4333333333333327</v>
      </c>
      <c r="AR177">
        <f t="shared" si="104"/>
        <v>1</v>
      </c>
      <c r="AS177">
        <f t="shared" si="105"/>
        <v>1</v>
      </c>
      <c r="AT177">
        <f t="shared" si="106"/>
        <v>1</v>
      </c>
      <c r="AU177">
        <f t="shared" si="107"/>
        <v>1</v>
      </c>
      <c r="AV177" s="7">
        <f t="shared" si="108"/>
        <v>4</v>
      </c>
      <c r="AX177">
        <f t="shared" si="109"/>
        <v>7.4333333333333327</v>
      </c>
      <c r="AY177" s="16">
        <f t="shared" si="110"/>
        <v>7.4832214765100664</v>
      </c>
      <c r="AZ177">
        <v>7.5</v>
      </c>
      <c r="BE177">
        <f t="shared" si="95"/>
        <v>1</v>
      </c>
      <c r="BF177">
        <f t="shared" si="96"/>
        <v>1</v>
      </c>
    </row>
    <row r="178" spans="1:58" x14ac:dyDescent="0.35">
      <c r="A178" t="s">
        <v>677</v>
      </c>
      <c r="B178" t="s">
        <v>87</v>
      </c>
      <c r="C178" t="s">
        <v>676</v>
      </c>
      <c r="D178">
        <v>3</v>
      </c>
      <c r="Q178" s="14">
        <f t="shared" si="97"/>
        <v>0</v>
      </c>
      <c r="R178" s="14">
        <f t="shared" si="98"/>
        <v>0</v>
      </c>
      <c r="S178">
        <f t="shared" si="99"/>
        <v>0</v>
      </c>
      <c r="V178" s="21"/>
      <c r="W178">
        <f t="shared" si="88"/>
        <v>0</v>
      </c>
      <c r="AD178" s="14">
        <f t="shared" si="100"/>
        <v>0</v>
      </c>
      <c r="AE178" s="14">
        <f t="shared" si="101"/>
        <v>0</v>
      </c>
      <c r="AF178">
        <f t="shared" si="102"/>
        <v>0</v>
      </c>
      <c r="AI178" s="21"/>
      <c r="AK178" s="14">
        <f t="shared" si="89"/>
        <v>0</v>
      </c>
      <c r="AL178" s="14">
        <f t="shared" si="90"/>
        <v>0</v>
      </c>
      <c r="AM178" s="14">
        <f t="shared" si="91"/>
        <v>0</v>
      </c>
      <c r="AN178" s="14">
        <f t="shared" si="92"/>
        <v>0</v>
      </c>
      <c r="AO178" s="14">
        <f t="shared" si="93"/>
        <v>0</v>
      </c>
      <c r="AP178" s="14">
        <f t="shared" si="94"/>
        <v>0</v>
      </c>
      <c r="AQ178" s="16">
        <f t="shared" si="103"/>
        <v>0</v>
      </c>
      <c r="AR178">
        <f t="shared" si="104"/>
        <v>0</v>
      </c>
      <c r="AS178">
        <f t="shared" si="105"/>
        <v>0</v>
      </c>
      <c r="AT178">
        <f t="shared" si="106"/>
        <v>0</v>
      </c>
      <c r="AU178">
        <f t="shared" si="107"/>
        <v>0</v>
      </c>
      <c r="AV178" s="7">
        <f t="shared" si="108"/>
        <v>0</v>
      </c>
      <c r="AX178">
        <f t="shared" si="109"/>
        <v>0</v>
      </c>
      <c r="AY178" s="7">
        <f t="shared" si="110"/>
        <v>0</v>
      </c>
      <c r="BE178">
        <f t="shared" si="95"/>
        <v>0</v>
      </c>
      <c r="BF178">
        <f t="shared" si="96"/>
        <v>0</v>
      </c>
    </row>
    <row r="179" spans="1:58" x14ac:dyDescent="0.35">
      <c r="A179" t="s">
        <v>212</v>
      </c>
      <c r="B179" t="s">
        <v>213</v>
      </c>
      <c r="C179" t="s">
        <v>211</v>
      </c>
      <c r="D179">
        <v>5</v>
      </c>
      <c r="Q179" s="14">
        <f t="shared" si="97"/>
        <v>0</v>
      </c>
      <c r="R179" s="14">
        <f t="shared" si="98"/>
        <v>0</v>
      </c>
      <c r="S179">
        <f t="shared" si="99"/>
        <v>0</v>
      </c>
      <c r="V179" s="21"/>
      <c r="W179">
        <f t="shared" si="88"/>
        <v>0</v>
      </c>
      <c r="AD179" s="14">
        <f t="shared" si="100"/>
        <v>0</v>
      </c>
      <c r="AE179" s="14">
        <f t="shared" si="101"/>
        <v>0</v>
      </c>
      <c r="AF179">
        <f t="shared" si="102"/>
        <v>0</v>
      </c>
      <c r="AI179" s="21"/>
      <c r="AK179" s="14">
        <f t="shared" si="89"/>
        <v>0</v>
      </c>
      <c r="AL179" s="14">
        <f t="shared" si="90"/>
        <v>0</v>
      </c>
      <c r="AM179" s="14">
        <f t="shared" si="91"/>
        <v>0</v>
      </c>
      <c r="AN179" s="14">
        <f t="shared" si="92"/>
        <v>0</v>
      </c>
      <c r="AO179" s="14">
        <f t="shared" si="93"/>
        <v>0</v>
      </c>
      <c r="AP179" s="14">
        <f t="shared" si="94"/>
        <v>0</v>
      </c>
      <c r="AQ179" s="16">
        <f t="shared" si="103"/>
        <v>0</v>
      </c>
      <c r="AR179">
        <f t="shared" si="104"/>
        <v>0</v>
      </c>
      <c r="AS179">
        <f t="shared" si="105"/>
        <v>0</v>
      </c>
      <c r="AT179">
        <f t="shared" si="106"/>
        <v>0</v>
      </c>
      <c r="AU179">
        <f t="shared" si="107"/>
        <v>0</v>
      </c>
      <c r="AV179" s="7">
        <f t="shared" si="108"/>
        <v>0</v>
      </c>
      <c r="AX179">
        <f t="shared" si="109"/>
        <v>0</v>
      </c>
      <c r="AY179" s="7">
        <f t="shared" si="110"/>
        <v>0</v>
      </c>
      <c r="BE179">
        <f t="shared" si="95"/>
        <v>0</v>
      </c>
      <c r="BF179">
        <f t="shared" si="96"/>
        <v>0</v>
      </c>
    </row>
    <row r="180" spans="1:58" x14ac:dyDescent="0.35">
      <c r="A180" t="s">
        <v>270</v>
      </c>
      <c r="B180" t="s">
        <v>271</v>
      </c>
      <c r="C180" t="s">
        <v>269</v>
      </c>
      <c r="D180">
        <v>7</v>
      </c>
      <c r="E180">
        <v>2</v>
      </c>
      <c r="F180">
        <f>E180</f>
        <v>2</v>
      </c>
      <c r="G180">
        <v>8</v>
      </c>
      <c r="H180">
        <f>G180</f>
        <v>8</v>
      </c>
      <c r="I180">
        <v>4</v>
      </c>
      <c r="J180">
        <f>I180</f>
        <v>4</v>
      </c>
      <c r="M180">
        <v>9</v>
      </c>
      <c r="N180">
        <f>M180</f>
        <v>9</v>
      </c>
      <c r="O180">
        <v>7</v>
      </c>
      <c r="P180">
        <f>O180</f>
        <v>7</v>
      </c>
      <c r="Q180" s="14">
        <f t="shared" si="97"/>
        <v>5</v>
      </c>
      <c r="R180" s="14">
        <f t="shared" si="98"/>
        <v>5</v>
      </c>
      <c r="S180">
        <f t="shared" si="99"/>
        <v>1</v>
      </c>
      <c r="T180" s="20">
        <v>13</v>
      </c>
      <c r="U180" s="20">
        <v>11</v>
      </c>
      <c r="V180" s="21">
        <f t="shared" si="112"/>
        <v>24</v>
      </c>
      <c r="W180">
        <f t="shared" si="88"/>
        <v>1</v>
      </c>
      <c r="X180">
        <v>10</v>
      </c>
      <c r="Y180">
        <f>X180</f>
        <v>10</v>
      </c>
      <c r="Z180">
        <v>10</v>
      </c>
      <c r="AA180">
        <f>Z180</f>
        <v>10</v>
      </c>
      <c r="AB180">
        <v>8</v>
      </c>
      <c r="AC180">
        <f>AB180</f>
        <v>8</v>
      </c>
      <c r="AD180" s="14">
        <f t="shared" si="100"/>
        <v>9.3333333333333339</v>
      </c>
      <c r="AE180" s="14">
        <f t="shared" si="101"/>
        <v>9.3333333333333339</v>
      </c>
      <c r="AF180">
        <f t="shared" si="102"/>
        <v>1</v>
      </c>
      <c r="AG180" s="20">
        <v>15</v>
      </c>
      <c r="AH180" s="15">
        <v>15</v>
      </c>
      <c r="AI180" s="21">
        <f t="shared" si="113"/>
        <v>30</v>
      </c>
      <c r="AK180" s="14">
        <f t="shared" si="89"/>
        <v>0.5</v>
      </c>
      <c r="AL180" s="14">
        <f t="shared" si="90"/>
        <v>0.5</v>
      </c>
      <c r="AM180" s="14">
        <f t="shared" si="91"/>
        <v>2.4</v>
      </c>
      <c r="AN180" s="14">
        <f t="shared" si="92"/>
        <v>0.93333333333333335</v>
      </c>
      <c r="AO180" s="14">
        <f t="shared" si="93"/>
        <v>0.93333333333333335</v>
      </c>
      <c r="AP180" s="14">
        <f t="shared" si="94"/>
        <v>3</v>
      </c>
      <c r="AQ180" s="16">
        <f t="shared" si="103"/>
        <v>8.2666666666666657</v>
      </c>
      <c r="AR180">
        <f t="shared" si="104"/>
        <v>1</v>
      </c>
      <c r="AS180">
        <f t="shared" si="105"/>
        <v>1</v>
      </c>
      <c r="AT180">
        <f t="shared" si="106"/>
        <v>1</v>
      </c>
      <c r="AU180">
        <f t="shared" si="107"/>
        <v>1</v>
      </c>
      <c r="AV180" s="7">
        <f t="shared" si="108"/>
        <v>4</v>
      </c>
      <c r="AX180">
        <f t="shared" si="109"/>
        <v>8.2666666666666657</v>
      </c>
      <c r="AY180" s="16">
        <f t="shared" si="110"/>
        <v>8.3221476510067109</v>
      </c>
      <c r="AZ180">
        <v>8.5</v>
      </c>
      <c r="BE180">
        <f t="shared" si="95"/>
        <v>1</v>
      </c>
      <c r="BF180">
        <f t="shared" si="96"/>
        <v>1</v>
      </c>
    </row>
    <row r="181" spans="1:58" x14ac:dyDescent="0.35">
      <c r="A181" t="s">
        <v>599</v>
      </c>
      <c r="B181" t="s">
        <v>417</v>
      </c>
      <c r="C181" t="s">
        <v>598</v>
      </c>
      <c r="D181">
        <v>3</v>
      </c>
      <c r="Q181" s="14">
        <f t="shared" si="97"/>
        <v>0</v>
      </c>
      <c r="R181" s="14">
        <f t="shared" si="98"/>
        <v>0</v>
      </c>
      <c r="S181">
        <f t="shared" si="99"/>
        <v>0</v>
      </c>
      <c r="V181" s="21"/>
      <c r="W181">
        <f t="shared" si="88"/>
        <v>0</v>
      </c>
      <c r="AD181" s="14">
        <f t="shared" si="100"/>
        <v>0</v>
      </c>
      <c r="AE181" s="14">
        <f t="shared" si="101"/>
        <v>0</v>
      </c>
      <c r="AF181">
        <f t="shared" si="102"/>
        <v>0</v>
      </c>
      <c r="AI181" s="21"/>
      <c r="AK181" s="14">
        <f t="shared" si="89"/>
        <v>0</v>
      </c>
      <c r="AL181" s="14">
        <f t="shared" si="90"/>
        <v>0</v>
      </c>
      <c r="AM181" s="14">
        <f t="shared" si="91"/>
        <v>0</v>
      </c>
      <c r="AN181" s="14">
        <f t="shared" si="92"/>
        <v>0</v>
      </c>
      <c r="AO181" s="14">
        <f t="shared" si="93"/>
        <v>0</v>
      </c>
      <c r="AP181" s="14">
        <f t="shared" si="94"/>
        <v>0</v>
      </c>
      <c r="AQ181" s="16">
        <f t="shared" si="103"/>
        <v>0</v>
      </c>
      <c r="AR181">
        <f t="shared" si="104"/>
        <v>0</v>
      </c>
      <c r="AS181">
        <f t="shared" si="105"/>
        <v>0</v>
      </c>
      <c r="AT181">
        <f t="shared" si="106"/>
        <v>0</v>
      </c>
      <c r="AU181">
        <f t="shared" si="107"/>
        <v>0</v>
      </c>
      <c r="AV181" s="7">
        <f t="shared" si="108"/>
        <v>0</v>
      </c>
      <c r="AX181">
        <f t="shared" si="109"/>
        <v>0</v>
      </c>
      <c r="AY181" s="7">
        <f t="shared" si="110"/>
        <v>0</v>
      </c>
      <c r="BE181">
        <f t="shared" si="95"/>
        <v>0</v>
      </c>
      <c r="BF181">
        <f t="shared" si="96"/>
        <v>0</v>
      </c>
    </row>
    <row r="182" spans="1:58" x14ac:dyDescent="0.35">
      <c r="A182" t="s">
        <v>419</v>
      </c>
      <c r="B182" t="s">
        <v>263</v>
      </c>
      <c r="C182" t="s">
        <v>418</v>
      </c>
      <c r="D182">
        <v>3</v>
      </c>
      <c r="E182">
        <v>3</v>
      </c>
      <c r="F182">
        <f>E182</f>
        <v>3</v>
      </c>
      <c r="G182">
        <v>1</v>
      </c>
      <c r="K182">
        <v>2</v>
      </c>
      <c r="L182">
        <f>K182</f>
        <v>2</v>
      </c>
      <c r="M182">
        <v>3</v>
      </c>
      <c r="N182">
        <f>M182</f>
        <v>3</v>
      </c>
      <c r="O182">
        <v>1</v>
      </c>
      <c r="Q182" s="14">
        <f t="shared" si="97"/>
        <v>1.6666666666666667</v>
      </c>
      <c r="R182" s="14">
        <f t="shared" si="98"/>
        <v>1.3333333333333333</v>
      </c>
      <c r="S182">
        <f t="shared" si="99"/>
        <v>0</v>
      </c>
      <c r="T182" s="20">
        <v>4</v>
      </c>
      <c r="U182" s="20">
        <v>2</v>
      </c>
      <c r="V182" s="21">
        <f t="shared" si="112"/>
        <v>6</v>
      </c>
      <c r="W182">
        <f t="shared" si="88"/>
        <v>0</v>
      </c>
      <c r="X182">
        <v>1</v>
      </c>
      <c r="Z182">
        <v>3</v>
      </c>
      <c r="AA182">
        <f>Z182</f>
        <v>3</v>
      </c>
      <c r="AD182" s="14">
        <f t="shared" si="100"/>
        <v>1.3333333333333333</v>
      </c>
      <c r="AE182" s="14">
        <f t="shared" si="101"/>
        <v>1</v>
      </c>
      <c r="AF182">
        <f t="shared" si="102"/>
        <v>0</v>
      </c>
      <c r="AG182" s="20">
        <v>2</v>
      </c>
      <c r="AH182" s="15">
        <v>4</v>
      </c>
      <c r="AI182" s="21">
        <f t="shared" si="113"/>
        <v>6</v>
      </c>
      <c r="AK182" s="14">
        <f t="shared" si="89"/>
        <v>0.16666666666666669</v>
      </c>
      <c r="AL182" s="14">
        <f t="shared" si="90"/>
        <v>0.13333333333333333</v>
      </c>
      <c r="AM182" s="14">
        <f t="shared" si="91"/>
        <v>0.6</v>
      </c>
      <c r="AN182" s="14">
        <f t="shared" si="92"/>
        <v>0.13333333333333333</v>
      </c>
      <c r="AO182" s="14">
        <f t="shared" si="93"/>
        <v>0.1</v>
      </c>
      <c r="AP182" s="14">
        <f t="shared" si="94"/>
        <v>0.6</v>
      </c>
      <c r="AQ182" s="16">
        <f t="shared" si="103"/>
        <v>1.7333333333333334</v>
      </c>
      <c r="AR182">
        <f t="shared" si="104"/>
        <v>0</v>
      </c>
      <c r="AS182">
        <f t="shared" si="105"/>
        <v>0</v>
      </c>
      <c r="AT182">
        <f t="shared" si="106"/>
        <v>0</v>
      </c>
      <c r="AU182">
        <f t="shared" si="107"/>
        <v>0</v>
      </c>
      <c r="AV182" s="7">
        <f t="shared" si="108"/>
        <v>0</v>
      </c>
      <c r="AX182">
        <f t="shared" si="109"/>
        <v>0</v>
      </c>
      <c r="AY182" s="7">
        <f t="shared" si="110"/>
        <v>0</v>
      </c>
      <c r="BE182">
        <f t="shared" si="95"/>
        <v>0</v>
      </c>
      <c r="BF182">
        <f t="shared" si="96"/>
        <v>0</v>
      </c>
    </row>
    <row r="183" spans="1:58" x14ac:dyDescent="0.35">
      <c r="A183" t="s">
        <v>229</v>
      </c>
      <c r="B183" t="s">
        <v>230</v>
      </c>
      <c r="C183" t="s">
        <v>228</v>
      </c>
      <c r="D183">
        <v>7</v>
      </c>
      <c r="E183">
        <v>1</v>
      </c>
      <c r="G183">
        <v>9</v>
      </c>
      <c r="H183">
        <f>G183</f>
        <v>9</v>
      </c>
      <c r="M183">
        <v>4</v>
      </c>
      <c r="N183">
        <f t="shared" ref="N183" si="135">M183</f>
        <v>4</v>
      </c>
      <c r="Q183" s="14">
        <f t="shared" si="97"/>
        <v>2.3333333333333335</v>
      </c>
      <c r="R183" s="14">
        <f t="shared" si="98"/>
        <v>2.1666666666666665</v>
      </c>
      <c r="S183">
        <f t="shared" si="99"/>
        <v>0</v>
      </c>
      <c r="V183" s="21"/>
      <c r="W183">
        <f t="shared" si="88"/>
        <v>0</v>
      </c>
      <c r="AD183" s="14">
        <f t="shared" si="100"/>
        <v>0</v>
      </c>
      <c r="AE183" s="14">
        <f t="shared" si="101"/>
        <v>0</v>
      </c>
      <c r="AF183">
        <f t="shared" si="102"/>
        <v>0</v>
      </c>
      <c r="AI183" s="21"/>
      <c r="AK183" s="14">
        <f t="shared" si="89"/>
        <v>0.23333333333333334</v>
      </c>
      <c r="AL183" s="14">
        <f t="shared" si="90"/>
        <v>0.21666666666666665</v>
      </c>
      <c r="AM183" s="14">
        <f t="shared" si="91"/>
        <v>0</v>
      </c>
      <c r="AN183" s="14">
        <f t="shared" si="92"/>
        <v>0</v>
      </c>
      <c r="AO183" s="14">
        <f t="shared" si="93"/>
        <v>0</v>
      </c>
      <c r="AP183" s="14">
        <f t="shared" si="94"/>
        <v>0</v>
      </c>
      <c r="AQ183" s="16">
        <f t="shared" si="103"/>
        <v>0.44999999999999996</v>
      </c>
      <c r="AR183">
        <f t="shared" si="104"/>
        <v>0</v>
      </c>
      <c r="AS183">
        <f t="shared" si="105"/>
        <v>0</v>
      </c>
      <c r="AT183">
        <f t="shared" si="106"/>
        <v>0</v>
      </c>
      <c r="AU183">
        <f t="shared" si="107"/>
        <v>0</v>
      </c>
      <c r="AV183" s="7">
        <f t="shared" si="108"/>
        <v>0</v>
      </c>
      <c r="AX183">
        <f t="shared" si="109"/>
        <v>0</v>
      </c>
      <c r="AY183" s="7">
        <f t="shared" si="110"/>
        <v>0</v>
      </c>
      <c r="BE183">
        <f t="shared" si="95"/>
        <v>0</v>
      </c>
      <c r="BF183">
        <f t="shared" si="96"/>
        <v>0</v>
      </c>
    </row>
    <row r="184" spans="1:58" x14ac:dyDescent="0.35">
      <c r="A184" t="s">
        <v>476</v>
      </c>
      <c r="B184" t="s">
        <v>477</v>
      </c>
      <c r="C184" t="s">
        <v>475</v>
      </c>
      <c r="D184">
        <v>3</v>
      </c>
      <c r="Q184" s="14">
        <f t="shared" si="97"/>
        <v>0</v>
      </c>
      <c r="R184" s="14">
        <f t="shared" si="98"/>
        <v>0</v>
      </c>
      <c r="S184">
        <f t="shared" si="99"/>
        <v>0</v>
      </c>
      <c r="V184" s="21"/>
      <c r="W184">
        <f t="shared" si="88"/>
        <v>0</v>
      </c>
      <c r="AD184" s="14">
        <f t="shared" si="100"/>
        <v>0</v>
      </c>
      <c r="AE184" s="14">
        <f t="shared" si="101"/>
        <v>0</v>
      </c>
      <c r="AF184">
        <f t="shared" si="102"/>
        <v>0</v>
      </c>
      <c r="AI184" s="21"/>
      <c r="AK184" s="14">
        <f t="shared" si="89"/>
        <v>0</v>
      </c>
      <c r="AL184" s="14">
        <f t="shared" si="90"/>
        <v>0</v>
      </c>
      <c r="AM184" s="14">
        <f t="shared" si="91"/>
        <v>0</v>
      </c>
      <c r="AN184" s="14">
        <f t="shared" si="92"/>
        <v>0</v>
      </c>
      <c r="AO184" s="14">
        <f t="shared" si="93"/>
        <v>0</v>
      </c>
      <c r="AP184" s="14">
        <f t="shared" si="94"/>
        <v>0</v>
      </c>
      <c r="AQ184" s="16">
        <f t="shared" si="103"/>
        <v>0</v>
      </c>
      <c r="AR184">
        <f t="shared" si="104"/>
        <v>0</v>
      </c>
      <c r="AS184">
        <f t="shared" si="105"/>
        <v>0</v>
      </c>
      <c r="AT184">
        <f t="shared" si="106"/>
        <v>0</v>
      </c>
      <c r="AU184">
        <f t="shared" si="107"/>
        <v>0</v>
      </c>
      <c r="AV184" s="7">
        <f t="shared" si="108"/>
        <v>0</v>
      </c>
      <c r="AX184">
        <f t="shared" si="109"/>
        <v>0</v>
      </c>
      <c r="AY184" s="7">
        <f t="shared" si="110"/>
        <v>0</v>
      </c>
      <c r="BE184">
        <f t="shared" si="95"/>
        <v>0</v>
      </c>
      <c r="BF184">
        <f t="shared" si="96"/>
        <v>0</v>
      </c>
    </row>
    <row r="185" spans="1:58" x14ac:dyDescent="0.35">
      <c r="A185" t="s">
        <v>310</v>
      </c>
      <c r="B185" t="s">
        <v>311</v>
      </c>
      <c r="C185" t="s">
        <v>309</v>
      </c>
      <c r="D185">
        <v>9</v>
      </c>
      <c r="E185">
        <v>9</v>
      </c>
      <c r="F185">
        <f>E185</f>
        <v>9</v>
      </c>
      <c r="G185">
        <v>8</v>
      </c>
      <c r="H185">
        <f>G185</f>
        <v>8</v>
      </c>
      <c r="I185">
        <v>6</v>
      </c>
      <c r="J185">
        <f>I185</f>
        <v>6</v>
      </c>
      <c r="K185">
        <v>6</v>
      </c>
      <c r="L185">
        <f>K185</f>
        <v>6</v>
      </c>
      <c r="M185">
        <v>10</v>
      </c>
      <c r="N185">
        <f t="shared" ref="N185" si="136">M185</f>
        <v>10</v>
      </c>
      <c r="O185">
        <v>10</v>
      </c>
      <c r="P185">
        <f>O185</f>
        <v>10</v>
      </c>
      <c r="Q185" s="14">
        <f t="shared" si="97"/>
        <v>8.1666666666666661</v>
      </c>
      <c r="R185" s="14">
        <f t="shared" si="98"/>
        <v>8.1666666666666661</v>
      </c>
      <c r="S185">
        <f t="shared" si="99"/>
        <v>1</v>
      </c>
      <c r="T185" s="20">
        <v>15</v>
      </c>
      <c r="U185" s="20">
        <v>15</v>
      </c>
      <c r="V185" s="21">
        <f t="shared" si="112"/>
        <v>30</v>
      </c>
      <c r="W185">
        <f t="shared" si="88"/>
        <v>1</v>
      </c>
      <c r="X185">
        <v>10</v>
      </c>
      <c r="Y185">
        <f>X185</f>
        <v>10</v>
      </c>
      <c r="Z185">
        <v>9</v>
      </c>
      <c r="AA185">
        <f>Z185</f>
        <v>9</v>
      </c>
      <c r="AB185">
        <v>7</v>
      </c>
      <c r="AC185">
        <f>AB185</f>
        <v>7</v>
      </c>
      <c r="AD185" s="14">
        <f t="shared" si="100"/>
        <v>8.6666666666666661</v>
      </c>
      <c r="AE185" s="14">
        <f t="shared" si="101"/>
        <v>8.6666666666666661</v>
      </c>
      <c r="AF185">
        <f t="shared" si="102"/>
        <v>1</v>
      </c>
      <c r="AG185" s="20">
        <v>15</v>
      </c>
      <c r="AH185" s="15">
        <v>13</v>
      </c>
      <c r="AI185" s="21">
        <f t="shared" si="113"/>
        <v>28</v>
      </c>
      <c r="AK185" s="14">
        <f t="shared" si="89"/>
        <v>0.81666666666666665</v>
      </c>
      <c r="AL185" s="14">
        <f t="shared" si="90"/>
        <v>0.81666666666666665</v>
      </c>
      <c r="AM185" s="14">
        <f t="shared" si="91"/>
        <v>3</v>
      </c>
      <c r="AN185" s="14">
        <f t="shared" si="92"/>
        <v>0.86666666666666659</v>
      </c>
      <c r="AO185" s="14">
        <f t="shared" si="93"/>
        <v>0.86666666666666659</v>
      </c>
      <c r="AP185" s="14">
        <f t="shared" si="94"/>
        <v>2.8</v>
      </c>
      <c r="AQ185" s="16">
        <f t="shared" si="103"/>
        <v>9.1666666666666643</v>
      </c>
      <c r="AR185">
        <f t="shared" si="104"/>
        <v>1</v>
      </c>
      <c r="AS185">
        <f t="shared" si="105"/>
        <v>1</v>
      </c>
      <c r="AT185">
        <f t="shared" si="106"/>
        <v>1</v>
      </c>
      <c r="AU185">
        <f t="shared" si="107"/>
        <v>1</v>
      </c>
      <c r="AV185" s="7">
        <f t="shared" si="108"/>
        <v>4</v>
      </c>
      <c r="AX185">
        <f t="shared" si="109"/>
        <v>9.1666666666666643</v>
      </c>
      <c r="AY185" s="16">
        <f t="shared" si="110"/>
        <v>9.2281879194630854</v>
      </c>
      <c r="AZ185">
        <v>9.5</v>
      </c>
      <c r="BE185">
        <f t="shared" si="95"/>
        <v>1</v>
      </c>
      <c r="BF185">
        <f t="shared" si="96"/>
        <v>1</v>
      </c>
    </row>
    <row r="186" spans="1:58" x14ac:dyDescent="0.35">
      <c r="A186" t="s">
        <v>340</v>
      </c>
      <c r="B186" t="s">
        <v>341</v>
      </c>
      <c r="C186" t="s">
        <v>339</v>
      </c>
      <c r="D186">
        <v>9</v>
      </c>
      <c r="Q186" s="14">
        <f t="shared" si="97"/>
        <v>0</v>
      </c>
      <c r="R186" s="14">
        <f t="shared" si="98"/>
        <v>0</v>
      </c>
      <c r="S186">
        <f t="shared" si="99"/>
        <v>0</v>
      </c>
      <c r="V186" s="21"/>
      <c r="W186">
        <f t="shared" si="88"/>
        <v>0</v>
      </c>
      <c r="AD186" s="14">
        <f t="shared" si="100"/>
        <v>0</v>
      </c>
      <c r="AE186" s="14">
        <f t="shared" si="101"/>
        <v>0</v>
      </c>
      <c r="AF186">
        <f t="shared" si="102"/>
        <v>0</v>
      </c>
      <c r="AI186" s="21"/>
      <c r="AK186" s="14">
        <f t="shared" si="89"/>
        <v>0</v>
      </c>
      <c r="AL186" s="14">
        <f t="shared" si="90"/>
        <v>0</v>
      </c>
      <c r="AM186" s="14">
        <f t="shared" si="91"/>
        <v>0</v>
      </c>
      <c r="AN186" s="14">
        <f t="shared" si="92"/>
        <v>0</v>
      </c>
      <c r="AO186" s="14">
        <f t="shared" si="93"/>
        <v>0</v>
      </c>
      <c r="AP186" s="14">
        <f t="shared" si="94"/>
        <v>0</v>
      </c>
      <c r="AQ186" s="16">
        <f t="shared" si="103"/>
        <v>0</v>
      </c>
      <c r="AR186">
        <f t="shared" si="104"/>
        <v>0</v>
      </c>
      <c r="AS186">
        <f t="shared" si="105"/>
        <v>0</v>
      </c>
      <c r="AT186">
        <f t="shared" si="106"/>
        <v>0</v>
      </c>
      <c r="AU186">
        <f t="shared" si="107"/>
        <v>0</v>
      </c>
      <c r="AV186" s="7">
        <f t="shared" si="108"/>
        <v>0</v>
      </c>
      <c r="AX186">
        <f t="shared" si="109"/>
        <v>0</v>
      </c>
      <c r="AY186" s="7">
        <f t="shared" si="110"/>
        <v>0</v>
      </c>
      <c r="BE186">
        <f t="shared" si="95"/>
        <v>0</v>
      </c>
      <c r="BF186">
        <f t="shared" si="96"/>
        <v>0</v>
      </c>
    </row>
    <row r="187" spans="1:58" x14ac:dyDescent="0.35">
      <c r="A187" t="s">
        <v>292</v>
      </c>
      <c r="B187" t="s">
        <v>14</v>
      </c>
      <c r="C187" t="s">
        <v>291</v>
      </c>
      <c r="D187">
        <v>7</v>
      </c>
      <c r="Q187" s="14">
        <f t="shared" si="97"/>
        <v>0</v>
      </c>
      <c r="R187" s="14">
        <f t="shared" si="98"/>
        <v>0</v>
      </c>
      <c r="S187">
        <f t="shared" si="99"/>
        <v>0</v>
      </c>
      <c r="V187" s="21"/>
      <c r="W187">
        <f t="shared" si="88"/>
        <v>0</v>
      </c>
      <c r="AD187" s="14">
        <f t="shared" si="100"/>
        <v>0</v>
      </c>
      <c r="AE187" s="14">
        <f t="shared" si="101"/>
        <v>0</v>
      </c>
      <c r="AF187">
        <f t="shared" si="102"/>
        <v>0</v>
      </c>
      <c r="AI187" s="21"/>
      <c r="AK187" s="14">
        <f t="shared" si="89"/>
        <v>0</v>
      </c>
      <c r="AL187" s="14">
        <f t="shared" si="90"/>
        <v>0</v>
      </c>
      <c r="AM187" s="14">
        <f t="shared" si="91"/>
        <v>0</v>
      </c>
      <c r="AN187" s="14">
        <f t="shared" si="92"/>
        <v>0</v>
      </c>
      <c r="AO187" s="14">
        <f t="shared" si="93"/>
        <v>0</v>
      </c>
      <c r="AP187" s="14">
        <f t="shared" si="94"/>
        <v>0</v>
      </c>
      <c r="AQ187" s="16">
        <f t="shared" si="103"/>
        <v>0</v>
      </c>
      <c r="AR187">
        <f t="shared" si="104"/>
        <v>0</v>
      </c>
      <c r="AS187">
        <f t="shared" si="105"/>
        <v>0</v>
      </c>
      <c r="AT187">
        <f t="shared" si="106"/>
        <v>0</v>
      </c>
      <c r="AU187">
        <f t="shared" si="107"/>
        <v>0</v>
      </c>
      <c r="AV187" s="7">
        <f t="shared" si="108"/>
        <v>0</v>
      </c>
      <c r="AX187">
        <f t="shared" si="109"/>
        <v>0</v>
      </c>
      <c r="AY187" s="7">
        <f t="shared" si="110"/>
        <v>0</v>
      </c>
      <c r="BE187">
        <f t="shared" si="95"/>
        <v>0</v>
      </c>
      <c r="BF187">
        <f t="shared" si="96"/>
        <v>0</v>
      </c>
    </row>
    <row r="188" spans="1:58" x14ac:dyDescent="0.35">
      <c r="A188" t="s">
        <v>544</v>
      </c>
      <c r="B188" t="s">
        <v>545</v>
      </c>
      <c r="C188" t="s">
        <v>543</v>
      </c>
      <c r="D188">
        <v>5</v>
      </c>
      <c r="Q188" s="14">
        <f t="shared" si="97"/>
        <v>0</v>
      </c>
      <c r="R188" s="14">
        <f t="shared" si="98"/>
        <v>0</v>
      </c>
      <c r="S188">
        <f t="shared" si="99"/>
        <v>0</v>
      </c>
      <c r="V188" s="21"/>
      <c r="W188">
        <f t="shared" si="88"/>
        <v>0</v>
      </c>
      <c r="AD188" s="14">
        <f t="shared" si="100"/>
        <v>0</v>
      </c>
      <c r="AE188" s="14">
        <f t="shared" si="101"/>
        <v>0</v>
      </c>
      <c r="AF188">
        <f t="shared" si="102"/>
        <v>0</v>
      </c>
      <c r="AI188" s="21"/>
      <c r="AK188" s="14">
        <f t="shared" si="89"/>
        <v>0</v>
      </c>
      <c r="AL188" s="14">
        <f t="shared" si="90"/>
        <v>0</v>
      </c>
      <c r="AM188" s="14">
        <f t="shared" si="91"/>
        <v>0</v>
      </c>
      <c r="AN188" s="14">
        <f t="shared" si="92"/>
        <v>0</v>
      </c>
      <c r="AO188" s="14">
        <f t="shared" si="93"/>
        <v>0</v>
      </c>
      <c r="AP188" s="14">
        <f t="shared" si="94"/>
        <v>0</v>
      </c>
      <c r="AQ188" s="16">
        <f t="shared" si="103"/>
        <v>0</v>
      </c>
      <c r="AR188">
        <f t="shared" si="104"/>
        <v>0</v>
      </c>
      <c r="AS188">
        <f t="shared" si="105"/>
        <v>0</v>
      </c>
      <c r="AT188">
        <f t="shared" si="106"/>
        <v>0</v>
      </c>
      <c r="AU188">
        <f t="shared" si="107"/>
        <v>0</v>
      </c>
      <c r="AV188" s="7">
        <f t="shared" si="108"/>
        <v>0</v>
      </c>
      <c r="AX188">
        <f t="shared" si="109"/>
        <v>0</v>
      </c>
      <c r="AY188" s="7">
        <f t="shared" si="110"/>
        <v>0</v>
      </c>
      <c r="BE188">
        <f t="shared" si="95"/>
        <v>0</v>
      </c>
      <c r="BF188">
        <f t="shared" si="96"/>
        <v>0</v>
      </c>
    </row>
    <row r="189" spans="1:58" x14ac:dyDescent="0.35">
      <c r="A189" t="s">
        <v>299</v>
      </c>
      <c r="B189" t="s">
        <v>13</v>
      </c>
      <c r="C189" t="s">
        <v>298</v>
      </c>
      <c r="D189">
        <v>5</v>
      </c>
      <c r="Q189" s="14">
        <f t="shared" si="97"/>
        <v>0</v>
      </c>
      <c r="R189" s="14">
        <f t="shared" si="98"/>
        <v>0</v>
      </c>
      <c r="S189">
        <f t="shared" si="99"/>
        <v>0</v>
      </c>
      <c r="V189" s="21"/>
      <c r="W189">
        <f t="shared" si="88"/>
        <v>0</v>
      </c>
      <c r="AD189" s="14">
        <f t="shared" si="100"/>
        <v>0</v>
      </c>
      <c r="AE189" s="14">
        <f t="shared" si="101"/>
        <v>0</v>
      </c>
      <c r="AF189">
        <f t="shared" si="102"/>
        <v>0</v>
      </c>
      <c r="AI189" s="21"/>
      <c r="AK189" s="14">
        <f t="shared" si="89"/>
        <v>0</v>
      </c>
      <c r="AL189" s="14">
        <f t="shared" si="90"/>
        <v>0</v>
      </c>
      <c r="AM189" s="14">
        <f t="shared" si="91"/>
        <v>0</v>
      </c>
      <c r="AN189" s="14">
        <f t="shared" si="92"/>
        <v>0</v>
      </c>
      <c r="AO189" s="14">
        <f t="shared" si="93"/>
        <v>0</v>
      </c>
      <c r="AP189" s="14">
        <f t="shared" si="94"/>
        <v>0</v>
      </c>
      <c r="AQ189" s="16">
        <f t="shared" si="103"/>
        <v>0</v>
      </c>
      <c r="AR189">
        <f t="shared" si="104"/>
        <v>0</v>
      </c>
      <c r="AS189">
        <f t="shared" si="105"/>
        <v>0</v>
      </c>
      <c r="AT189">
        <f t="shared" si="106"/>
        <v>0</v>
      </c>
      <c r="AU189">
        <f t="shared" si="107"/>
        <v>0</v>
      </c>
      <c r="AV189" s="7">
        <f t="shared" si="108"/>
        <v>0</v>
      </c>
      <c r="AX189">
        <f t="shared" si="109"/>
        <v>0</v>
      </c>
      <c r="AY189" s="7">
        <f t="shared" si="110"/>
        <v>0</v>
      </c>
      <c r="BE189">
        <f t="shared" si="95"/>
        <v>0</v>
      </c>
      <c r="BF189">
        <f t="shared" si="96"/>
        <v>0</v>
      </c>
    </row>
    <row r="190" spans="1:58" x14ac:dyDescent="0.35">
      <c r="A190" t="s">
        <v>385</v>
      </c>
      <c r="B190" t="s">
        <v>386</v>
      </c>
      <c r="C190" t="s">
        <v>384</v>
      </c>
      <c r="D190">
        <v>3</v>
      </c>
      <c r="Q190" s="14">
        <f t="shared" si="97"/>
        <v>0</v>
      </c>
      <c r="R190" s="14">
        <f t="shared" si="98"/>
        <v>0</v>
      </c>
      <c r="S190">
        <f t="shared" si="99"/>
        <v>0</v>
      </c>
      <c r="V190" s="21"/>
      <c r="W190">
        <f t="shared" si="88"/>
        <v>0</v>
      </c>
      <c r="AD190" s="14">
        <f t="shared" si="100"/>
        <v>0</v>
      </c>
      <c r="AE190" s="14">
        <f t="shared" si="101"/>
        <v>0</v>
      </c>
      <c r="AF190">
        <f t="shared" si="102"/>
        <v>0</v>
      </c>
      <c r="AI190" s="21"/>
      <c r="AK190" s="14">
        <f t="shared" si="89"/>
        <v>0</v>
      </c>
      <c r="AL190" s="14">
        <f t="shared" si="90"/>
        <v>0</v>
      </c>
      <c r="AM190" s="14">
        <f t="shared" si="91"/>
        <v>0</v>
      </c>
      <c r="AN190" s="14">
        <f t="shared" si="92"/>
        <v>0</v>
      </c>
      <c r="AO190" s="14">
        <f t="shared" si="93"/>
        <v>0</v>
      </c>
      <c r="AP190" s="14">
        <f t="shared" si="94"/>
        <v>0</v>
      </c>
      <c r="AQ190" s="16">
        <f t="shared" si="103"/>
        <v>0</v>
      </c>
      <c r="AR190">
        <f t="shared" si="104"/>
        <v>0</v>
      </c>
      <c r="AS190">
        <f t="shared" si="105"/>
        <v>0</v>
      </c>
      <c r="AT190">
        <f t="shared" si="106"/>
        <v>0</v>
      </c>
      <c r="AU190">
        <f t="shared" si="107"/>
        <v>0</v>
      </c>
      <c r="AV190" s="7">
        <f t="shared" si="108"/>
        <v>0</v>
      </c>
      <c r="AX190">
        <f t="shared" si="109"/>
        <v>0</v>
      </c>
      <c r="AY190" s="7">
        <f t="shared" si="110"/>
        <v>0</v>
      </c>
      <c r="BE190">
        <f t="shared" si="95"/>
        <v>0</v>
      </c>
      <c r="BF190">
        <f t="shared" si="96"/>
        <v>0</v>
      </c>
    </row>
    <row r="191" spans="1:58" x14ac:dyDescent="0.35">
      <c r="A191" t="s">
        <v>273</v>
      </c>
      <c r="B191" t="s">
        <v>25</v>
      </c>
      <c r="C191" t="s">
        <v>272</v>
      </c>
      <c r="D191">
        <v>9</v>
      </c>
      <c r="Q191" s="14">
        <f t="shared" si="97"/>
        <v>0</v>
      </c>
      <c r="R191" s="14">
        <f t="shared" si="98"/>
        <v>0</v>
      </c>
      <c r="S191">
        <f t="shared" si="99"/>
        <v>0</v>
      </c>
      <c r="V191" s="21"/>
      <c r="W191">
        <f t="shared" si="88"/>
        <v>0</v>
      </c>
      <c r="AD191" s="14">
        <f t="shared" si="100"/>
        <v>0</v>
      </c>
      <c r="AE191" s="14">
        <f t="shared" si="101"/>
        <v>0</v>
      </c>
      <c r="AF191">
        <f t="shared" si="102"/>
        <v>0</v>
      </c>
      <c r="AI191" s="21"/>
      <c r="AK191" s="14">
        <f t="shared" si="89"/>
        <v>0</v>
      </c>
      <c r="AL191" s="14">
        <f t="shared" si="90"/>
        <v>0</v>
      </c>
      <c r="AM191" s="14">
        <f t="shared" si="91"/>
        <v>0</v>
      </c>
      <c r="AN191" s="14">
        <f t="shared" si="92"/>
        <v>0</v>
      </c>
      <c r="AO191" s="14">
        <f t="shared" si="93"/>
        <v>0</v>
      </c>
      <c r="AP191" s="14">
        <f t="shared" si="94"/>
        <v>0</v>
      </c>
      <c r="AQ191" s="16">
        <f t="shared" si="103"/>
        <v>0</v>
      </c>
      <c r="AR191">
        <f t="shared" si="104"/>
        <v>0</v>
      </c>
      <c r="AS191">
        <f t="shared" si="105"/>
        <v>0</v>
      </c>
      <c r="AT191">
        <f t="shared" si="106"/>
        <v>0</v>
      </c>
      <c r="AU191">
        <f t="shared" si="107"/>
        <v>0</v>
      </c>
      <c r="AV191" s="7">
        <f t="shared" si="108"/>
        <v>0</v>
      </c>
      <c r="AX191">
        <f t="shared" si="109"/>
        <v>0</v>
      </c>
      <c r="AY191" s="7">
        <f t="shared" si="110"/>
        <v>0</v>
      </c>
      <c r="BE191">
        <f t="shared" si="95"/>
        <v>0</v>
      </c>
      <c r="BF191">
        <f t="shared" si="96"/>
        <v>0</v>
      </c>
    </row>
    <row r="192" spans="1:58" x14ac:dyDescent="0.35">
      <c r="A192" t="s">
        <v>99</v>
      </c>
      <c r="B192" t="s">
        <v>13</v>
      </c>
      <c r="C192" t="s">
        <v>98</v>
      </c>
      <c r="D192">
        <v>11</v>
      </c>
      <c r="E192">
        <v>5</v>
      </c>
      <c r="F192">
        <f>E192</f>
        <v>5</v>
      </c>
      <c r="G192">
        <v>9</v>
      </c>
      <c r="H192">
        <f>G192</f>
        <v>9</v>
      </c>
      <c r="I192">
        <v>1</v>
      </c>
      <c r="K192">
        <v>4</v>
      </c>
      <c r="L192">
        <f>K192</f>
        <v>4</v>
      </c>
      <c r="M192">
        <v>5</v>
      </c>
      <c r="N192">
        <f>M192</f>
        <v>5</v>
      </c>
      <c r="O192">
        <v>9</v>
      </c>
      <c r="P192">
        <f>O192</f>
        <v>9</v>
      </c>
      <c r="Q192" s="14">
        <f t="shared" si="97"/>
        <v>5.5</v>
      </c>
      <c r="R192" s="14">
        <f t="shared" si="98"/>
        <v>5.333333333333333</v>
      </c>
      <c r="S192">
        <f t="shared" si="99"/>
        <v>1</v>
      </c>
      <c r="T192" s="20">
        <v>7</v>
      </c>
      <c r="U192" s="20">
        <v>14</v>
      </c>
      <c r="V192" s="21">
        <f t="shared" si="112"/>
        <v>21</v>
      </c>
      <c r="W192">
        <f t="shared" si="88"/>
        <v>1</v>
      </c>
      <c r="X192">
        <v>10</v>
      </c>
      <c r="Y192">
        <f>X192</f>
        <v>10</v>
      </c>
      <c r="Z192">
        <v>5</v>
      </c>
      <c r="AA192">
        <f>Z192</f>
        <v>5</v>
      </c>
      <c r="AB192">
        <v>4</v>
      </c>
      <c r="AC192">
        <f>AB192</f>
        <v>4</v>
      </c>
      <c r="AD192" s="14">
        <f t="shared" si="100"/>
        <v>6.333333333333333</v>
      </c>
      <c r="AE192" s="14">
        <f t="shared" si="101"/>
        <v>6.333333333333333</v>
      </c>
      <c r="AF192">
        <f t="shared" si="102"/>
        <v>1</v>
      </c>
      <c r="AG192" s="20">
        <v>15</v>
      </c>
      <c r="AH192" s="15">
        <v>8</v>
      </c>
      <c r="AI192" s="21">
        <f t="shared" si="113"/>
        <v>23</v>
      </c>
      <c r="AK192" s="14">
        <f t="shared" si="89"/>
        <v>0.55000000000000004</v>
      </c>
      <c r="AL192" s="14">
        <f t="shared" si="90"/>
        <v>0.53333333333333333</v>
      </c>
      <c r="AM192" s="14">
        <f t="shared" si="91"/>
        <v>2.1</v>
      </c>
      <c r="AN192" s="14">
        <f t="shared" si="92"/>
        <v>0.6333333333333333</v>
      </c>
      <c r="AO192" s="14">
        <f t="shared" si="93"/>
        <v>0.6333333333333333</v>
      </c>
      <c r="AP192" s="14">
        <f t="shared" si="94"/>
        <v>2.2999999999999998</v>
      </c>
      <c r="AQ192" s="16">
        <f t="shared" si="103"/>
        <v>6.75</v>
      </c>
      <c r="AR192">
        <f t="shared" si="104"/>
        <v>1</v>
      </c>
      <c r="AS192">
        <f t="shared" si="105"/>
        <v>1</v>
      </c>
      <c r="AT192">
        <f t="shared" si="106"/>
        <v>1</v>
      </c>
      <c r="AU192">
        <f t="shared" si="107"/>
        <v>1</v>
      </c>
      <c r="AV192" s="7">
        <f t="shared" si="108"/>
        <v>4</v>
      </c>
      <c r="AX192">
        <f t="shared" si="109"/>
        <v>6.75</v>
      </c>
      <c r="AY192" s="16">
        <f t="shared" si="110"/>
        <v>6.7953020134228188</v>
      </c>
      <c r="AZ192">
        <v>7</v>
      </c>
      <c r="BE192">
        <f t="shared" si="95"/>
        <v>1</v>
      </c>
      <c r="BF192">
        <f t="shared" si="96"/>
        <v>1</v>
      </c>
    </row>
    <row r="193" spans="1:58" x14ac:dyDescent="0.35">
      <c r="A193" t="s">
        <v>434</v>
      </c>
      <c r="B193" t="s">
        <v>268</v>
      </c>
      <c r="C193" t="s">
        <v>433</v>
      </c>
      <c r="D193">
        <v>5</v>
      </c>
      <c r="Q193" s="14">
        <f t="shared" si="97"/>
        <v>0</v>
      </c>
      <c r="R193" s="14">
        <f t="shared" si="98"/>
        <v>0</v>
      </c>
      <c r="S193">
        <f t="shared" si="99"/>
        <v>0</v>
      </c>
      <c r="V193" s="21"/>
      <c r="W193">
        <f t="shared" si="88"/>
        <v>0</v>
      </c>
      <c r="AD193" s="14">
        <f t="shared" si="100"/>
        <v>0</v>
      </c>
      <c r="AE193" s="14">
        <f t="shared" si="101"/>
        <v>0</v>
      </c>
      <c r="AF193">
        <f t="shared" si="102"/>
        <v>0</v>
      </c>
      <c r="AI193" s="21"/>
      <c r="AK193" s="14">
        <f t="shared" si="89"/>
        <v>0</v>
      </c>
      <c r="AL193" s="14">
        <f t="shared" si="90"/>
        <v>0</v>
      </c>
      <c r="AM193" s="14">
        <f t="shared" si="91"/>
        <v>0</v>
      </c>
      <c r="AN193" s="14">
        <f t="shared" si="92"/>
        <v>0</v>
      </c>
      <c r="AO193" s="14">
        <f t="shared" si="93"/>
        <v>0</v>
      </c>
      <c r="AP193" s="14">
        <f t="shared" si="94"/>
        <v>0</v>
      </c>
      <c r="AQ193" s="16">
        <f t="shared" si="103"/>
        <v>0</v>
      </c>
      <c r="AR193">
        <f t="shared" si="104"/>
        <v>0</v>
      </c>
      <c r="AS193">
        <f t="shared" si="105"/>
        <v>0</v>
      </c>
      <c r="AT193">
        <f t="shared" si="106"/>
        <v>0</v>
      </c>
      <c r="AU193">
        <f t="shared" si="107"/>
        <v>0</v>
      </c>
      <c r="AV193" s="7">
        <f t="shared" si="108"/>
        <v>0</v>
      </c>
      <c r="AX193">
        <f t="shared" si="109"/>
        <v>0</v>
      </c>
      <c r="AY193" s="7">
        <f t="shared" si="110"/>
        <v>0</v>
      </c>
      <c r="BE193">
        <f t="shared" si="95"/>
        <v>0</v>
      </c>
      <c r="BF193">
        <f t="shared" si="96"/>
        <v>0</v>
      </c>
    </row>
    <row r="194" spans="1:58" x14ac:dyDescent="0.35">
      <c r="A194" t="s">
        <v>47</v>
      </c>
      <c r="B194" t="s">
        <v>48</v>
      </c>
      <c r="C194" t="s">
        <v>46</v>
      </c>
      <c r="D194">
        <v>19</v>
      </c>
      <c r="Q194" s="14">
        <f t="shared" si="97"/>
        <v>0</v>
      </c>
      <c r="R194" s="14">
        <f t="shared" si="98"/>
        <v>0</v>
      </c>
      <c r="S194">
        <f t="shared" si="99"/>
        <v>0</v>
      </c>
      <c r="V194" s="21"/>
      <c r="W194">
        <f t="shared" si="88"/>
        <v>0</v>
      </c>
      <c r="AD194" s="14">
        <f t="shared" si="100"/>
        <v>0</v>
      </c>
      <c r="AE194" s="14">
        <f t="shared" si="101"/>
        <v>0</v>
      </c>
      <c r="AF194">
        <f t="shared" si="102"/>
        <v>0</v>
      </c>
      <c r="AI194" s="21"/>
      <c r="AK194" s="14">
        <f t="shared" si="89"/>
        <v>0</v>
      </c>
      <c r="AL194" s="14">
        <f t="shared" si="90"/>
        <v>0</v>
      </c>
      <c r="AM194" s="14">
        <f t="shared" si="91"/>
        <v>0</v>
      </c>
      <c r="AN194" s="14">
        <f t="shared" si="92"/>
        <v>0</v>
      </c>
      <c r="AO194" s="14">
        <f t="shared" si="93"/>
        <v>0</v>
      </c>
      <c r="AP194" s="14">
        <f t="shared" si="94"/>
        <v>0</v>
      </c>
      <c r="AQ194" s="16">
        <f t="shared" si="103"/>
        <v>0</v>
      </c>
      <c r="AR194">
        <f t="shared" si="104"/>
        <v>0</v>
      </c>
      <c r="AS194">
        <f t="shared" si="105"/>
        <v>0</v>
      </c>
      <c r="AT194">
        <f t="shared" si="106"/>
        <v>0</v>
      </c>
      <c r="AU194">
        <f t="shared" si="107"/>
        <v>0</v>
      </c>
      <c r="AV194" s="7">
        <f t="shared" si="108"/>
        <v>0</v>
      </c>
      <c r="AX194">
        <f t="shared" si="109"/>
        <v>0</v>
      </c>
      <c r="AY194" s="7">
        <f t="shared" si="110"/>
        <v>0</v>
      </c>
      <c r="BE194">
        <f t="shared" si="95"/>
        <v>0</v>
      </c>
      <c r="BF194">
        <f t="shared" si="96"/>
        <v>0</v>
      </c>
    </row>
    <row r="195" spans="1:58" x14ac:dyDescent="0.35">
      <c r="A195" t="s">
        <v>348</v>
      </c>
      <c r="B195" t="s">
        <v>349</v>
      </c>
      <c r="C195" t="s">
        <v>347</v>
      </c>
      <c r="D195">
        <v>3</v>
      </c>
      <c r="E195">
        <v>5</v>
      </c>
      <c r="F195">
        <f>E195</f>
        <v>5</v>
      </c>
      <c r="G195">
        <v>6</v>
      </c>
      <c r="H195">
        <f>G195</f>
        <v>6</v>
      </c>
      <c r="I195">
        <v>8</v>
      </c>
      <c r="J195">
        <f>I195</f>
        <v>8</v>
      </c>
      <c r="K195">
        <v>7</v>
      </c>
      <c r="L195">
        <f>K195</f>
        <v>7</v>
      </c>
      <c r="M195">
        <v>10</v>
      </c>
      <c r="N195">
        <f t="shared" ref="N195" si="137">M195</f>
        <v>10</v>
      </c>
      <c r="O195">
        <v>10</v>
      </c>
      <c r="P195">
        <f t="shared" ref="P195:P196" si="138">O195</f>
        <v>10</v>
      </c>
      <c r="Q195" s="14">
        <f t="shared" si="97"/>
        <v>7.666666666666667</v>
      </c>
      <c r="R195" s="14">
        <f t="shared" si="98"/>
        <v>7.666666666666667</v>
      </c>
      <c r="S195">
        <f t="shared" si="99"/>
        <v>1</v>
      </c>
      <c r="T195" s="20">
        <v>15</v>
      </c>
      <c r="U195" s="20">
        <v>13</v>
      </c>
      <c r="V195" s="21">
        <f t="shared" si="112"/>
        <v>28</v>
      </c>
      <c r="W195">
        <f t="shared" si="88"/>
        <v>1</v>
      </c>
      <c r="X195">
        <v>10</v>
      </c>
      <c r="Y195">
        <f>X195</f>
        <v>10</v>
      </c>
      <c r="Z195">
        <v>3</v>
      </c>
      <c r="AA195">
        <f t="shared" ref="AA195:AA196" si="139">Z195</f>
        <v>3</v>
      </c>
      <c r="AB195">
        <v>9</v>
      </c>
      <c r="AC195">
        <f>AB195</f>
        <v>9</v>
      </c>
      <c r="AD195" s="14">
        <f t="shared" si="100"/>
        <v>7.333333333333333</v>
      </c>
      <c r="AE195" s="14">
        <f t="shared" si="101"/>
        <v>7.333333333333333</v>
      </c>
      <c r="AF195">
        <f t="shared" si="102"/>
        <v>1</v>
      </c>
      <c r="AG195" s="20">
        <v>15</v>
      </c>
      <c r="AH195" s="15">
        <v>4</v>
      </c>
      <c r="AI195" s="21">
        <f t="shared" si="113"/>
        <v>19</v>
      </c>
      <c r="AK195" s="14">
        <f t="shared" si="89"/>
        <v>0.76666666666666672</v>
      </c>
      <c r="AL195" s="14">
        <f t="shared" si="90"/>
        <v>0.76666666666666672</v>
      </c>
      <c r="AM195" s="14">
        <f t="shared" si="91"/>
        <v>2.8</v>
      </c>
      <c r="AN195" s="14">
        <f t="shared" si="92"/>
        <v>0.73333333333333328</v>
      </c>
      <c r="AO195" s="14">
        <f t="shared" si="93"/>
        <v>0.73333333333333328</v>
      </c>
      <c r="AP195" s="14">
        <f t="shared" si="94"/>
        <v>1.9</v>
      </c>
      <c r="AQ195" s="16">
        <f t="shared" si="103"/>
        <v>7.6999999999999993</v>
      </c>
      <c r="AR195">
        <f t="shared" si="104"/>
        <v>1</v>
      </c>
      <c r="AS195">
        <f t="shared" si="105"/>
        <v>1</v>
      </c>
      <c r="AT195">
        <f t="shared" si="106"/>
        <v>1</v>
      </c>
      <c r="AU195">
        <f t="shared" si="107"/>
        <v>1</v>
      </c>
      <c r="AV195" s="7">
        <f t="shared" si="108"/>
        <v>4</v>
      </c>
      <c r="AX195">
        <f t="shared" si="109"/>
        <v>7.6999999999999993</v>
      </c>
      <c r="AY195" s="16">
        <f t="shared" si="110"/>
        <v>7.7516778523489931</v>
      </c>
      <c r="AZ195">
        <v>8</v>
      </c>
      <c r="BE195">
        <f t="shared" si="95"/>
        <v>1</v>
      </c>
      <c r="BF195">
        <f t="shared" si="96"/>
        <v>1</v>
      </c>
    </row>
    <row r="196" spans="1:58" x14ac:dyDescent="0.35">
      <c r="A196" t="s">
        <v>397</v>
      </c>
      <c r="B196" t="s">
        <v>398</v>
      </c>
      <c r="C196" t="s">
        <v>396</v>
      </c>
      <c r="D196">
        <v>3</v>
      </c>
      <c r="E196">
        <v>0</v>
      </c>
      <c r="G196">
        <v>10</v>
      </c>
      <c r="H196">
        <f>G196</f>
        <v>10</v>
      </c>
      <c r="I196">
        <v>6</v>
      </c>
      <c r="J196">
        <f>I196</f>
        <v>6</v>
      </c>
      <c r="K196">
        <v>1</v>
      </c>
      <c r="O196">
        <v>5</v>
      </c>
      <c r="P196">
        <f t="shared" si="138"/>
        <v>5</v>
      </c>
      <c r="Q196" s="14">
        <f t="shared" si="97"/>
        <v>3.6666666666666665</v>
      </c>
      <c r="R196" s="14">
        <f t="shared" si="98"/>
        <v>3.5</v>
      </c>
      <c r="S196">
        <f t="shared" si="99"/>
        <v>0</v>
      </c>
      <c r="T196" s="20">
        <v>1</v>
      </c>
      <c r="U196" s="20">
        <v>7</v>
      </c>
      <c r="V196" s="21">
        <f t="shared" si="112"/>
        <v>8</v>
      </c>
      <c r="W196">
        <f t="shared" si="88"/>
        <v>0</v>
      </c>
      <c r="X196">
        <v>8</v>
      </c>
      <c r="Y196">
        <f>X196</f>
        <v>8</v>
      </c>
      <c r="Z196">
        <v>3</v>
      </c>
      <c r="AA196">
        <f t="shared" si="139"/>
        <v>3</v>
      </c>
      <c r="AB196">
        <v>1</v>
      </c>
      <c r="AD196" s="14">
        <f t="shared" si="100"/>
        <v>4</v>
      </c>
      <c r="AE196" s="14">
        <f t="shared" si="101"/>
        <v>3.6666666666666665</v>
      </c>
      <c r="AF196">
        <f t="shared" si="102"/>
        <v>0</v>
      </c>
      <c r="AG196" s="20">
        <v>12</v>
      </c>
      <c r="AH196" s="15">
        <v>4</v>
      </c>
      <c r="AI196" s="21">
        <f t="shared" si="113"/>
        <v>16</v>
      </c>
      <c r="AK196" s="14">
        <f t="shared" si="89"/>
        <v>0.36666666666666664</v>
      </c>
      <c r="AL196" s="14">
        <f t="shared" si="90"/>
        <v>0.35</v>
      </c>
      <c r="AM196" s="14">
        <f t="shared" si="91"/>
        <v>0.8</v>
      </c>
      <c r="AN196" s="14">
        <f t="shared" si="92"/>
        <v>0.4</v>
      </c>
      <c r="AO196" s="14">
        <f t="shared" si="93"/>
        <v>0.36666666666666664</v>
      </c>
      <c r="AP196" s="14">
        <f t="shared" si="94"/>
        <v>1.6</v>
      </c>
      <c r="AQ196" s="16">
        <f t="shared" si="103"/>
        <v>3.8833333333333333</v>
      </c>
      <c r="AR196">
        <f t="shared" si="104"/>
        <v>0</v>
      </c>
      <c r="AS196">
        <f t="shared" si="105"/>
        <v>0</v>
      </c>
      <c r="AT196">
        <f t="shared" si="106"/>
        <v>0</v>
      </c>
      <c r="AU196">
        <f t="shared" si="107"/>
        <v>1</v>
      </c>
      <c r="AV196" s="7">
        <f t="shared" si="108"/>
        <v>1</v>
      </c>
      <c r="AX196">
        <f t="shared" si="109"/>
        <v>0</v>
      </c>
      <c r="AY196" s="7">
        <f t="shared" si="110"/>
        <v>0</v>
      </c>
      <c r="BE196">
        <f t="shared" si="95"/>
        <v>1</v>
      </c>
      <c r="BF196">
        <f t="shared" si="96"/>
        <v>0</v>
      </c>
    </row>
    <row r="197" spans="1:58" x14ac:dyDescent="0.35">
      <c r="A197" t="s">
        <v>741</v>
      </c>
      <c r="B197" t="s">
        <v>742</v>
      </c>
      <c r="C197">
        <v>151783</v>
      </c>
      <c r="D197">
        <v>3</v>
      </c>
      <c r="E197">
        <v>0</v>
      </c>
      <c r="G197">
        <v>2</v>
      </c>
      <c r="H197">
        <f>G197</f>
        <v>2</v>
      </c>
      <c r="M197">
        <v>2</v>
      </c>
      <c r="N197">
        <f>M197</f>
        <v>2</v>
      </c>
      <c r="Q197" s="14">
        <f t="shared" si="97"/>
        <v>0.66666666666666663</v>
      </c>
      <c r="R197" s="14">
        <f t="shared" si="98"/>
        <v>0.66666666666666663</v>
      </c>
      <c r="S197">
        <f t="shared" si="99"/>
        <v>0</v>
      </c>
      <c r="T197" s="20">
        <v>2</v>
      </c>
      <c r="V197" s="21">
        <f t="shared" si="112"/>
        <v>2</v>
      </c>
      <c r="W197">
        <f t="shared" si="88"/>
        <v>0</v>
      </c>
      <c r="X197">
        <v>3</v>
      </c>
      <c r="Y197">
        <f>X197</f>
        <v>3</v>
      </c>
      <c r="Z197">
        <v>1</v>
      </c>
      <c r="AB197">
        <v>2</v>
      </c>
      <c r="AC197">
        <f>AB197</f>
        <v>2</v>
      </c>
      <c r="AD197" s="14">
        <f t="shared" si="100"/>
        <v>2</v>
      </c>
      <c r="AE197" s="14">
        <f t="shared" si="101"/>
        <v>1.6666666666666667</v>
      </c>
      <c r="AF197">
        <f t="shared" si="102"/>
        <v>0</v>
      </c>
      <c r="AG197" s="20">
        <v>5</v>
      </c>
      <c r="AH197" s="15">
        <v>2</v>
      </c>
      <c r="AI197" s="21">
        <f t="shared" si="113"/>
        <v>7</v>
      </c>
      <c r="AK197" s="14">
        <f t="shared" si="89"/>
        <v>6.6666666666666666E-2</v>
      </c>
      <c r="AL197" s="14">
        <f t="shared" si="90"/>
        <v>6.6666666666666666E-2</v>
      </c>
      <c r="AM197" s="14">
        <f t="shared" si="91"/>
        <v>0.2</v>
      </c>
      <c r="AN197" s="14">
        <f t="shared" si="92"/>
        <v>0.2</v>
      </c>
      <c r="AO197" s="14">
        <f t="shared" si="93"/>
        <v>0.16666666666666669</v>
      </c>
      <c r="AP197" s="14">
        <f t="shared" si="94"/>
        <v>0.7</v>
      </c>
      <c r="AQ197" s="16">
        <f t="shared" si="103"/>
        <v>1.4000000000000001</v>
      </c>
      <c r="AR197">
        <f t="shared" si="104"/>
        <v>0</v>
      </c>
      <c r="AS197">
        <f t="shared" si="105"/>
        <v>0</v>
      </c>
      <c r="AT197">
        <f t="shared" si="106"/>
        <v>0</v>
      </c>
      <c r="AU197">
        <f t="shared" si="107"/>
        <v>0</v>
      </c>
      <c r="AV197" s="7">
        <f t="shared" si="108"/>
        <v>0</v>
      </c>
      <c r="AX197">
        <f t="shared" si="109"/>
        <v>0</v>
      </c>
      <c r="AY197" s="7">
        <f t="shared" si="110"/>
        <v>0</v>
      </c>
      <c r="BE197">
        <f t="shared" si="95"/>
        <v>0</v>
      </c>
      <c r="BF197">
        <f t="shared" si="96"/>
        <v>0</v>
      </c>
    </row>
    <row r="198" spans="1:58" x14ac:dyDescent="0.35">
      <c r="A198" t="s">
        <v>379</v>
      </c>
      <c r="B198" t="s">
        <v>13</v>
      </c>
      <c r="C198" t="s">
        <v>378</v>
      </c>
      <c r="D198">
        <v>5</v>
      </c>
      <c r="Q198" s="14">
        <f t="shared" si="97"/>
        <v>0</v>
      </c>
      <c r="R198" s="14">
        <f t="shared" si="98"/>
        <v>0</v>
      </c>
      <c r="S198">
        <f t="shared" si="99"/>
        <v>0</v>
      </c>
      <c r="V198" s="21"/>
      <c r="W198">
        <f t="shared" ref="W198:W241" si="140">IF(V198&lt;10,0,1)</f>
        <v>0</v>
      </c>
      <c r="AD198" s="14">
        <f t="shared" si="100"/>
        <v>0</v>
      </c>
      <c r="AE198" s="14">
        <f t="shared" si="101"/>
        <v>0</v>
      </c>
      <c r="AF198">
        <f t="shared" si="102"/>
        <v>0</v>
      </c>
      <c r="AI198" s="21"/>
      <c r="AK198" s="14">
        <f t="shared" ref="AK198:AK261" si="141">Q198/10</f>
        <v>0</v>
      </c>
      <c r="AL198" s="14">
        <f t="shared" ref="AL198:AL261" si="142">R198/10</f>
        <v>0</v>
      </c>
      <c r="AM198" s="14">
        <f t="shared" ref="AM198:AM261" si="143">V198/10</f>
        <v>0</v>
      </c>
      <c r="AN198" s="14">
        <f t="shared" ref="AN198:AN261" si="144">AD198/10</f>
        <v>0</v>
      </c>
      <c r="AO198" s="14">
        <f t="shared" ref="AO198:AO261" si="145">AE198/10</f>
        <v>0</v>
      </c>
      <c r="AP198" s="14">
        <f t="shared" ref="AP198:AP261" si="146">AI198/10</f>
        <v>0</v>
      </c>
      <c r="AQ198" s="16">
        <f t="shared" si="103"/>
        <v>0</v>
      </c>
      <c r="AR198">
        <f t="shared" si="104"/>
        <v>0</v>
      </c>
      <c r="AS198">
        <f t="shared" si="105"/>
        <v>0</v>
      </c>
      <c r="AT198">
        <f t="shared" si="106"/>
        <v>0</v>
      </c>
      <c r="AU198">
        <f t="shared" si="107"/>
        <v>0</v>
      </c>
      <c r="AV198" s="7">
        <f t="shared" si="108"/>
        <v>0</v>
      </c>
      <c r="AX198">
        <f t="shared" si="109"/>
        <v>0</v>
      </c>
      <c r="AY198" s="7">
        <f t="shared" si="110"/>
        <v>0</v>
      </c>
      <c r="BE198">
        <f t="shared" ref="BE198:BE261" si="147">IF(AV198&gt;0,1,0)</f>
        <v>0</v>
      </c>
      <c r="BF198">
        <f t="shared" ref="BF198:BF261" si="148">IF(AX198&gt;0,1,0)</f>
        <v>0</v>
      </c>
    </row>
    <row r="199" spans="1:58" x14ac:dyDescent="0.35">
      <c r="A199" t="s">
        <v>554</v>
      </c>
      <c r="B199" t="s">
        <v>555</v>
      </c>
      <c r="C199" t="s">
        <v>553</v>
      </c>
      <c r="D199">
        <v>3</v>
      </c>
      <c r="E199">
        <v>10</v>
      </c>
      <c r="F199">
        <f>E199</f>
        <v>10</v>
      </c>
      <c r="G199">
        <v>4</v>
      </c>
      <c r="H199">
        <f>G199</f>
        <v>4</v>
      </c>
      <c r="O199">
        <v>4</v>
      </c>
      <c r="P199">
        <f>O199</f>
        <v>4</v>
      </c>
      <c r="Q199" s="14">
        <f t="shared" ref="Q199:Q263" si="149">(E199+G199+I199+K199+M199+O199)/6</f>
        <v>3</v>
      </c>
      <c r="R199" s="14">
        <f t="shared" ref="R199:R263" si="150">(F199+H199+J199+L199+N199+P199)/6</f>
        <v>3</v>
      </c>
      <c r="S199">
        <f t="shared" ref="S199:S263" si="151">IF(Q199&lt;5,0,1)</f>
        <v>0</v>
      </c>
      <c r="T199" s="20">
        <v>2</v>
      </c>
      <c r="U199" s="20">
        <v>6</v>
      </c>
      <c r="V199" s="21">
        <f t="shared" si="112"/>
        <v>8</v>
      </c>
      <c r="W199">
        <f t="shared" si="140"/>
        <v>0</v>
      </c>
      <c r="X199">
        <v>2</v>
      </c>
      <c r="Y199">
        <f>X199</f>
        <v>2</v>
      </c>
      <c r="Z199">
        <v>1</v>
      </c>
      <c r="AB199">
        <v>3</v>
      </c>
      <c r="AC199">
        <f>AB199</f>
        <v>3</v>
      </c>
      <c r="AD199" s="14">
        <f t="shared" ref="AD199:AD263" si="152">(X199+Z199+AB199)/3</f>
        <v>2</v>
      </c>
      <c r="AE199" s="14">
        <f t="shared" ref="AE199:AE263" si="153">(Y199+AA199+AC199)/3</f>
        <v>1.6666666666666667</v>
      </c>
      <c r="AF199">
        <f t="shared" ref="AF199:AF263" si="154">IF(AD199&lt;5,0,1)</f>
        <v>0</v>
      </c>
      <c r="AG199" s="20">
        <v>3</v>
      </c>
      <c r="AH199" s="15">
        <v>1</v>
      </c>
      <c r="AI199" s="21">
        <f t="shared" si="113"/>
        <v>4</v>
      </c>
      <c r="AK199" s="14">
        <f t="shared" si="141"/>
        <v>0.3</v>
      </c>
      <c r="AL199" s="14">
        <f t="shared" si="142"/>
        <v>0.3</v>
      </c>
      <c r="AM199" s="14">
        <f t="shared" si="143"/>
        <v>0.8</v>
      </c>
      <c r="AN199" s="14">
        <f t="shared" si="144"/>
        <v>0.2</v>
      </c>
      <c r="AO199" s="14">
        <f t="shared" si="145"/>
        <v>0.16666666666666669</v>
      </c>
      <c r="AP199" s="14">
        <f t="shared" si="146"/>
        <v>0.4</v>
      </c>
      <c r="AQ199" s="16">
        <f t="shared" ref="AQ199:AQ263" si="155">SUM(AK199:AP199)</f>
        <v>2.1666666666666665</v>
      </c>
      <c r="AR199">
        <f t="shared" ref="AR199:AR263" si="156">IF(AK199&lt;0.5,0,1)</f>
        <v>0</v>
      </c>
      <c r="AS199">
        <f t="shared" ref="AS199:AS263" si="157">IF(AM199&lt;1,0,1)</f>
        <v>0</v>
      </c>
      <c r="AT199">
        <f t="shared" ref="AT199:AT263" si="158">IF(AN199&lt;0.5,0,1)</f>
        <v>0</v>
      </c>
      <c r="AU199">
        <f t="shared" ref="AU199:AU263" si="159">IF(AP199&lt;1,0,1)</f>
        <v>0</v>
      </c>
      <c r="AV199" s="7">
        <f t="shared" ref="AV199:AV263" si="160">SUM(AR199:AU199)</f>
        <v>0</v>
      </c>
      <c r="AX199">
        <f t="shared" ref="AX199:AX263" si="161">IF(AV199&lt;4,0,AQ199)</f>
        <v>0</v>
      </c>
      <c r="AY199" s="7">
        <f t="shared" ref="AY199:AY263" si="162">AX199*10/$AX$4</f>
        <v>0</v>
      </c>
      <c r="BE199">
        <f t="shared" si="147"/>
        <v>0</v>
      </c>
      <c r="BF199">
        <f t="shared" si="148"/>
        <v>0</v>
      </c>
    </row>
    <row r="200" spans="1:58" x14ac:dyDescent="0.35">
      <c r="A200" t="s">
        <v>215</v>
      </c>
      <c r="B200" t="s">
        <v>17</v>
      </c>
      <c r="C200" t="s">
        <v>214</v>
      </c>
      <c r="D200">
        <v>7</v>
      </c>
      <c r="E200">
        <v>5</v>
      </c>
      <c r="F200">
        <f>E200</f>
        <v>5</v>
      </c>
      <c r="G200">
        <v>4</v>
      </c>
      <c r="H200">
        <f>G200</f>
        <v>4</v>
      </c>
      <c r="I200">
        <v>9</v>
      </c>
      <c r="J200">
        <f>I200</f>
        <v>9</v>
      </c>
      <c r="K200">
        <v>7</v>
      </c>
      <c r="L200">
        <f>K200</f>
        <v>7</v>
      </c>
      <c r="M200">
        <v>5</v>
      </c>
      <c r="N200">
        <f t="shared" ref="N200" si="163">M200</f>
        <v>5</v>
      </c>
      <c r="O200">
        <v>10</v>
      </c>
      <c r="P200">
        <f>O200</f>
        <v>10</v>
      </c>
      <c r="Q200" s="14">
        <f t="shared" si="149"/>
        <v>6.666666666666667</v>
      </c>
      <c r="R200" s="14">
        <f t="shared" si="150"/>
        <v>6.666666666666667</v>
      </c>
      <c r="S200">
        <f t="shared" si="151"/>
        <v>1</v>
      </c>
      <c r="T200" s="20">
        <v>7</v>
      </c>
      <c r="U200" s="20">
        <v>15</v>
      </c>
      <c r="V200" s="21">
        <f t="shared" si="112"/>
        <v>22</v>
      </c>
      <c r="W200">
        <f t="shared" si="140"/>
        <v>1</v>
      </c>
      <c r="X200">
        <v>10</v>
      </c>
      <c r="Y200">
        <f>X200</f>
        <v>10</v>
      </c>
      <c r="Z200">
        <v>9</v>
      </c>
      <c r="AA200">
        <f>Z200</f>
        <v>9</v>
      </c>
      <c r="AB200">
        <v>9</v>
      </c>
      <c r="AC200">
        <f>AB200</f>
        <v>9</v>
      </c>
      <c r="AD200" s="14">
        <f t="shared" si="152"/>
        <v>9.3333333333333339</v>
      </c>
      <c r="AE200" s="14">
        <f t="shared" si="153"/>
        <v>9.3333333333333339</v>
      </c>
      <c r="AF200">
        <f t="shared" si="154"/>
        <v>1</v>
      </c>
      <c r="AG200" s="20">
        <v>15</v>
      </c>
      <c r="AH200" s="15">
        <v>12</v>
      </c>
      <c r="AI200" s="21">
        <f t="shared" si="113"/>
        <v>27</v>
      </c>
      <c r="AK200" s="14">
        <f t="shared" si="141"/>
        <v>0.66666666666666674</v>
      </c>
      <c r="AL200" s="14">
        <f t="shared" si="142"/>
        <v>0.66666666666666674</v>
      </c>
      <c r="AM200" s="14">
        <f t="shared" si="143"/>
        <v>2.2000000000000002</v>
      </c>
      <c r="AN200" s="14">
        <f t="shared" si="144"/>
        <v>0.93333333333333335</v>
      </c>
      <c r="AO200" s="14">
        <f t="shared" si="145"/>
        <v>0.93333333333333335</v>
      </c>
      <c r="AP200" s="14">
        <f t="shared" si="146"/>
        <v>2.7</v>
      </c>
      <c r="AQ200" s="16">
        <f t="shared" si="155"/>
        <v>8.1000000000000014</v>
      </c>
      <c r="AR200">
        <f t="shared" si="156"/>
        <v>1</v>
      </c>
      <c r="AS200">
        <f t="shared" si="157"/>
        <v>1</v>
      </c>
      <c r="AT200">
        <f t="shared" si="158"/>
        <v>1</v>
      </c>
      <c r="AU200">
        <f t="shared" si="159"/>
        <v>1</v>
      </c>
      <c r="AV200" s="7">
        <f t="shared" si="160"/>
        <v>4</v>
      </c>
      <c r="AX200">
        <f t="shared" si="161"/>
        <v>8.1000000000000014</v>
      </c>
      <c r="AY200" s="16">
        <f t="shared" si="162"/>
        <v>8.154362416107384</v>
      </c>
      <c r="AZ200">
        <v>8</v>
      </c>
      <c r="BE200">
        <f t="shared" si="147"/>
        <v>1</v>
      </c>
      <c r="BF200">
        <f t="shared" si="148"/>
        <v>1</v>
      </c>
    </row>
    <row r="201" spans="1:58" x14ac:dyDescent="0.35">
      <c r="A201" t="s">
        <v>701</v>
      </c>
      <c r="B201" t="s">
        <v>20</v>
      </c>
      <c r="C201" t="s">
        <v>700</v>
      </c>
      <c r="D201">
        <v>3</v>
      </c>
      <c r="G201">
        <v>1</v>
      </c>
      <c r="I201">
        <v>0</v>
      </c>
      <c r="K201">
        <v>0</v>
      </c>
      <c r="Q201" s="14">
        <f t="shared" si="149"/>
        <v>0.16666666666666666</v>
      </c>
      <c r="R201" s="14">
        <f t="shared" si="150"/>
        <v>0</v>
      </c>
      <c r="S201">
        <f t="shared" si="151"/>
        <v>0</v>
      </c>
      <c r="T201" s="20">
        <v>1</v>
      </c>
      <c r="U201" s="20">
        <v>0</v>
      </c>
      <c r="V201" s="21">
        <f t="shared" si="112"/>
        <v>1</v>
      </c>
      <c r="W201">
        <f t="shared" si="140"/>
        <v>0</v>
      </c>
      <c r="AD201" s="14">
        <f t="shared" si="152"/>
        <v>0</v>
      </c>
      <c r="AE201" s="14">
        <f t="shared" si="153"/>
        <v>0</v>
      </c>
      <c r="AF201">
        <f t="shared" si="154"/>
        <v>0</v>
      </c>
      <c r="AI201" s="21"/>
      <c r="AK201" s="14">
        <f t="shared" si="141"/>
        <v>1.6666666666666666E-2</v>
      </c>
      <c r="AL201" s="14">
        <f t="shared" si="142"/>
        <v>0</v>
      </c>
      <c r="AM201" s="14">
        <f t="shared" si="143"/>
        <v>0.1</v>
      </c>
      <c r="AN201" s="14">
        <f t="shared" si="144"/>
        <v>0</v>
      </c>
      <c r="AO201" s="14">
        <f t="shared" si="145"/>
        <v>0</v>
      </c>
      <c r="AP201" s="14">
        <f t="shared" si="146"/>
        <v>0</v>
      </c>
      <c r="AQ201" s="16">
        <f t="shared" si="155"/>
        <v>0.11666666666666667</v>
      </c>
      <c r="AR201">
        <f t="shared" si="156"/>
        <v>0</v>
      </c>
      <c r="AS201">
        <f t="shared" si="157"/>
        <v>0</v>
      </c>
      <c r="AT201">
        <f t="shared" si="158"/>
        <v>0</v>
      </c>
      <c r="AU201">
        <f t="shared" si="159"/>
        <v>0</v>
      </c>
      <c r="AV201" s="7">
        <f t="shared" si="160"/>
        <v>0</v>
      </c>
      <c r="AX201">
        <f t="shared" si="161"/>
        <v>0</v>
      </c>
      <c r="AY201" s="7">
        <f t="shared" si="162"/>
        <v>0</v>
      </c>
      <c r="BE201">
        <f t="shared" si="147"/>
        <v>0</v>
      </c>
      <c r="BF201">
        <f t="shared" si="148"/>
        <v>0</v>
      </c>
    </row>
    <row r="202" spans="1:58" s="22" customFormat="1" x14ac:dyDescent="0.35">
      <c r="A202" s="22" t="s">
        <v>280</v>
      </c>
      <c r="B202" s="22" t="s">
        <v>268</v>
      </c>
      <c r="C202" s="22" t="s">
        <v>279</v>
      </c>
      <c r="D202" s="22">
        <v>9</v>
      </c>
      <c r="E202" s="22">
        <v>6</v>
      </c>
      <c r="G202" s="22">
        <v>6</v>
      </c>
      <c r="I202" s="22">
        <v>2</v>
      </c>
      <c r="K202" s="22">
        <v>1</v>
      </c>
      <c r="M202" s="27">
        <f>T202*10/15</f>
        <v>10</v>
      </c>
      <c r="O202" s="27">
        <f t="shared" ref="O202:O204" si="164">U202*10/15</f>
        <v>10</v>
      </c>
      <c r="Q202" s="23">
        <f t="shared" si="149"/>
        <v>5.833333333333333</v>
      </c>
      <c r="R202" s="23">
        <f t="shared" si="150"/>
        <v>0</v>
      </c>
      <c r="S202" s="22">
        <f t="shared" si="151"/>
        <v>1</v>
      </c>
      <c r="T202" s="22">
        <v>15</v>
      </c>
      <c r="U202" s="22">
        <v>15</v>
      </c>
      <c r="V202" s="25">
        <f t="shared" si="112"/>
        <v>30</v>
      </c>
      <c r="W202" s="22">
        <f t="shared" si="140"/>
        <v>1</v>
      </c>
      <c r="X202" s="27">
        <f>AG202*10/15</f>
        <v>10</v>
      </c>
      <c r="Z202" s="27">
        <f>AH202*10/15</f>
        <v>8</v>
      </c>
      <c r="AB202" s="22">
        <v>3</v>
      </c>
      <c r="AD202" s="23">
        <f t="shared" si="152"/>
        <v>7</v>
      </c>
      <c r="AE202" s="23">
        <f t="shared" si="153"/>
        <v>0</v>
      </c>
      <c r="AF202" s="22">
        <f t="shared" si="154"/>
        <v>1</v>
      </c>
      <c r="AG202" s="28">
        <v>15</v>
      </c>
      <c r="AH202" s="28">
        <v>12</v>
      </c>
      <c r="AI202" s="25">
        <f t="shared" ref="AI202:AI204" si="165">AG202+AH202</f>
        <v>27</v>
      </c>
      <c r="AK202" s="23">
        <f t="shared" si="141"/>
        <v>0.58333333333333326</v>
      </c>
      <c r="AL202" s="23">
        <f t="shared" si="142"/>
        <v>0</v>
      </c>
      <c r="AM202" s="23">
        <f t="shared" si="143"/>
        <v>3</v>
      </c>
      <c r="AN202" s="23">
        <f t="shared" si="144"/>
        <v>0.7</v>
      </c>
      <c r="AO202" s="23">
        <f t="shared" si="145"/>
        <v>0</v>
      </c>
      <c r="AP202" s="23">
        <f t="shared" si="146"/>
        <v>2.7</v>
      </c>
      <c r="AQ202" s="26">
        <f t="shared" si="155"/>
        <v>6.9833333333333334</v>
      </c>
      <c r="AR202" s="22">
        <f t="shared" si="156"/>
        <v>1</v>
      </c>
      <c r="AS202" s="22">
        <f t="shared" si="157"/>
        <v>1</v>
      </c>
      <c r="AT202" s="22">
        <f t="shared" si="158"/>
        <v>1</v>
      </c>
      <c r="AU202" s="22">
        <f t="shared" si="159"/>
        <v>1</v>
      </c>
      <c r="AV202" s="25">
        <f t="shared" si="160"/>
        <v>4</v>
      </c>
      <c r="AX202" s="22">
        <f t="shared" si="161"/>
        <v>6.9833333333333334</v>
      </c>
      <c r="AY202" s="25">
        <f t="shared" si="162"/>
        <v>7.0302013422818783</v>
      </c>
      <c r="BA202" s="22">
        <v>7</v>
      </c>
      <c r="BE202">
        <f t="shared" si="147"/>
        <v>1</v>
      </c>
      <c r="BF202">
        <f t="shared" si="148"/>
        <v>1</v>
      </c>
    </row>
    <row r="203" spans="1:58" s="22" customFormat="1" x14ac:dyDescent="0.35">
      <c r="A203" s="22" t="s">
        <v>280</v>
      </c>
      <c r="B203" s="22" t="s">
        <v>14</v>
      </c>
      <c r="C203" s="22" t="s">
        <v>323</v>
      </c>
      <c r="D203" s="22">
        <v>9</v>
      </c>
      <c r="E203" s="22">
        <v>8</v>
      </c>
      <c r="G203" s="22">
        <v>6</v>
      </c>
      <c r="I203" s="22">
        <v>7</v>
      </c>
      <c r="K203" s="22">
        <v>10</v>
      </c>
      <c r="M203" s="27">
        <f t="shared" ref="M203:M204" si="166">T203*10/15</f>
        <v>7.333333333333333</v>
      </c>
      <c r="O203" s="27">
        <f t="shared" si="164"/>
        <v>10</v>
      </c>
      <c r="Q203" s="23">
        <f t="shared" si="149"/>
        <v>8.0555555555555554</v>
      </c>
      <c r="R203" s="23">
        <f t="shared" si="150"/>
        <v>0</v>
      </c>
      <c r="S203" s="22">
        <f t="shared" si="151"/>
        <v>1</v>
      </c>
      <c r="T203" s="22">
        <v>11</v>
      </c>
      <c r="U203" s="22">
        <v>15</v>
      </c>
      <c r="V203" s="25">
        <f t="shared" si="112"/>
        <v>26</v>
      </c>
      <c r="W203" s="22">
        <f t="shared" si="140"/>
        <v>1</v>
      </c>
      <c r="X203" s="27">
        <f>AG203*10/15</f>
        <v>10</v>
      </c>
      <c r="Z203" s="27">
        <f>AH203*10/15</f>
        <v>9.3333333333333339</v>
      </c>
      <c r="AB203" s="22">
        <v>10</v>
      </c>
      <c r="AD203" s="23">
        <f t="shared" si="152"/>
        <v>9.7777777777777786</v>
      </c>
      <c r="AE203" s="23">
        <f t="shared" si="153"/>
        <v>0</v>
      </c>
      <c r="AF203" s="22">
        <f t="shared" si="154"/>
        <v>1</v>
      </c>
      <c r="AG203" s="28">
        <v>15</v>
      </c>
      <c r="AH203" s="28">
        <v>14</v>
      </c>
      <c r="AI203" s="25">
        <f t="shared" si="165"/>
        <v>29</v>
      </c>
      <c r="AK203" s="23">
        <f t="shared" si="141"/>
        <v>0.80555555555555558</v>
      </c>
      <c r="AL203" s="23">
        <f t="shared" si="142"/>
        <v>0</v>
      </c>
      <c r="AM203" s="23">
        <f t="shared" si="143"/>
        <v>2.6</v>
      </c>
      <c r="AN203" s="23">
        <f t="shared" si="144"/>
        <v>0.97777777777777786</v>
      </c>
      <c r="AO203" s="23">
        <f t="shared" si="145"/>
        <v>0</v>
      </c>
      <c r="AP203" s="23">
        <f t="shared" si="146"/>
        <v>2.9</v>
      </c>
      <c r="AQ203" s="26">
        <f t="shared" si="155"/>
        <v>7.2833333333333332</v>
      </c>
      <c r="AR203" s="22">
        <f t="shared" si="156"/>
        <v>1</v>
      </c>
      <c r="AS203" s="22">
        <f t="shared" si="157"/>
        <v>1</v>
      </c>
      <c r="AT203" s="22">
        <f t="shared" si="158"/>
        <v>1</v>
      </c>
      <c r="AU203" s="22">
        <f t="shared" si="159"/>
        <v>1</v>
      </c>
      <c r="AV203" s="25">
        <f t="shared" si="160"/>
        <v>4</v>
      </c>
      <c r="AX203" s="22">
        <f t="shared" si="161"/>
        <v>7.2833333333333332</v>
      </c>
      <c r="AY203" s="25">
        <f t="shared" si="162"/>
        <v>7.3322147651006704</v>
      </c>
      <c r="BA203" s="22">
        <v>7.5</v>
      </c>
      <c r="BE203">
        <f t="shared" si="147"/>
        <v>1</v>
      </c>
      <c r="BF203">
        <f t="shared" si="148"/>
        <v>1</v>
      </c>
    </row>
    <row r="204" spans="1:58" s="22" customFormat="1" x14ac:dyDescent="0.35">
      <c r="A204" s="22" t="s">
        <v>306</v>
      </c>
      <c r="B204" s="22" t="s">
        <v>84</v>
      </c>
      <c r="C204" s="22" t="s">
        <v>305</v>
      </c>
      <c r="D204" s="22">
        <v>9</v>
      </c>
      <c r="E204" s="22">
        <v>8</v>
      </c>
      <c r="G204" s="22">
        <v>6</v>
      </c>
      <c r="I204" s="22">
        <v>7</v>
      </c>
      <c r="K204" s="22">
        <v>10</v>
      </c>
      <c r="M204" s="27">
        <f t="shared" si="166"/>
        <v>7.333333333333333</v>
      </c>
      <c r="O204" s="27">
        <f t="shared" si="164"/>
        <v>8.6666666666666661</v>
      </c>
      <c r="Q204" s="23">
        <f t="shared" si="149"/>
        <v>7.833333333333333</v>
      </c>
      <c r="R204" s="23">
        <f t="shared" si="150"/>
        <v>0</v>
      </c>
      <c r="S204" s="22">
        <f t="shared" si="151"/>
        <v>1</v>
      </c>
      <c r="T204" s="22">
        <v>11</v>
      </c>
      <c r="U204" s="22">
        <v>13</v>
      </c>
      <c r="V204" s="25">
        <f t="shared" si="112"/>
        <v>24</v>
      </c>
      <c r="W204" s="22">
        <f t="shared" si="140"/>
        <v>1</v>
      </c>
      <c r="X204" s="27">
        <f>AG204*10/15</f>
        <v>10</v>
      </c>
      <c r="Z204" s="27">
        <f>AH204*10/15</f>
        <v>9.3333333333333339</v>
      </c>
      <c r="AB204" s="22">
        <v>10</v>
      </c>
      <c r="AD204" s="23">
        <f t="shared" si="152"/>
        <v>9.7777777777777786</v>
      </c>
      <c r="AE204" s="23">
        <f t="shared" si="153"/>
        <v>0</v>
      </c>
      <c r="AF204" s="22">
        <f t="shared" si="154"/>
        <v>1</v>
      </c>
      <c r="AG204" s="28">
        <v>15</v>
      </c>
      <c r="AH204" s="28">
        <v>14</v>
      </c>
      <c r="AI204" s="25">
        <f t="shared" si="165"/>
        <v>29</v>
      </c>
      <c r="AK204" s="23">
        <f t="shared" si="141"/>
        <v>0.78333333333333333</v>
      </c>
      <c r="AL204" s="23">
        <f t="shared" si="142"/>
        <v>0</v>
      </c>
      <c r="AM204" s="23">
        <f t="shared" si="143"/>
        <v>2.4</v>
      </c>
      <c r="AN204" s="23">
        <f t="shared" si="144"/>
        <v>0.97777777777777786</v>
      </c>
      <c r="AO204" s="23">
        <f t="shared" si="145"/>
        <v>0</v>
      </c>
      <c r="AP204" s="23">
        <f t="shared" si="146"/>
        <v>2.9</v>
      </c>
      <c r="AQ204" s="26">
        <f t="shared" si="155"/>
        <v>7.0611111111111118</v>
      </c>
      <c r="AR204" s="22">
        <f t="shared" si="156"/>
        <v>1</v>
      </c>
      <c r="AS204" s="22">
        <f t="shared" si="157"/>
        <v>1</v>
      </c>
      <c r="AT204" s="22">
        <f t="shared" si="158"/>
        <v>1</v>
      </c>
      <c r="AU204" s="22">
        <f t="shared" si="159"/>
        <v>1</v>
      </c>
      <c r="AV204" s="25">
        <f t="shared" si="160"/>
        <v>4</v>
      </c>
      <c r="AX204" s="22">
        <f t="shared" si="161"/>
        <v>7.0611111111111118</v>
      </c>
      <c r="AY204" s="25">
        <f t="shared" si="162"/>
        <v>7.108501118568233</v>
      </c>
      <c r="BA204" s="22">
        <v>7</v>
      </c>
      <c r="BE204">
        <f t="shared" si="147"/>
        <v>1</v>
      </c>
      <c r="BF204">
        <f t="shared" si="148"/>
        <v>1</v>
      </c>
    </row>
    <row r="205" spans="1:58" x14ac:dyDescent="0.35">
      <c r="A205" t="s">
        <v>411</v>
      </c>
      <c r="B205" t="s">
        <v>105</v>
      </c>
      <c r="C205">
        <v>151892</v>
      </c>
      <c r="D205">
        <v>3</v>
      </c>
      <c r="E205">
        <v>10</v>
      </c>
      <c r="F205">
        <f>E205</f>
        <v>10</v>
      </c>
      <c r="G205">
        <v>4</v>
      </c>
      <c r="H205">
        <f>G205</f>
        <v>4</v>
      </c>
      <c r="I205">
        <v>5</v>
      </c>
      <c r="J205">
        <f>I205</f>
        <v>5</v>
      </c>
      <c r="K205">
        <v>10</v>
      </c>
      <c r="L205">
        <f>K205</f>
        <v>10</v>
      </c>
      <c r="M205">
        <v>3</v>
      </c>
      <c r="N205">
        <f t="shared" ref="N205" si="167">M205</f>
        <v>3</v>
      </c>
      <c r="O205">
        <v>10</v>
      </c>
      <c r="P205">
        <f>O205</f>
        <v>10</v>
      </c>
      <c r="Q205" s="14">
        <f t="shared" si="149"/>
        <v>7</v>
      </c>
      <c r="R205" s="14">
        <f t="shared" si="150"/>
        <v>7</v>
      </c>
      <c r="S205">
        <f t="shared" si="151"/>
        <v>1</v>
      </c>
      <c r="T205" s="20">
        <v>4</v>
      </c>
      <c r="U205" s="20">
        <v>14</v>
      </c>
      <c r="V205" s="21">
        <f t="shared" ref="V205:V266" si="168">T205+U205</f>
        <v>18</v>
      </c>
      <c r="W205">
        <f t="shared" si="140"/>
        <v>1</v>
      </c>
      <c r="X205">
        <v>10</v>
      </c>
      <c r="Y205">
        <f>X205</f>
        <v>10</v>
      </c>
      <c r="Z205">
        <v>10</v>
      </c>
      <c r="AA205">
        <f>Z205</f>
        <v>10</v>
      </c>
      <c r="AB205">
        <v>10</v>
      </c>
      <c r="AC205">
        <f>AB205</f>
        <v>10</v>
      </c>
      <c r="AD205" s="14">
        <f t="shared" si="152"/>
        <v>10</v>
      </c>
      <c r="AE205" s="14">
        <f t="shared" si="153"/>
        <v>10</v>
      </c>
      <c r="AF205">
        <f t="shared" si="154"/>
        <v>1</v>
      </c>
      <c r="AG205" s="20">
        <v>15</v>
      </c>
      <c r="AH205" s="15">
        <v>15</v>
      </c>
      <c r="AI205" s="21">
        <f t="shared" ref="AI205:AI266" si="169">AG205+AH205</f>
        <v>30</v>
      </c>
      <c r="AK205" s="14">
        <f t="shared" si="141"/>
        <v>0.7</v>
      </c>
      <c r="AL205" s="14">
        <f t="shared" si="142"/>
        <v>0.7</v>
      </c>
      <c r="AM205" s="14">
        <f t="shared" si="143"/>
        <v>1.8</v>
      </c>
      <c r="AN205" s="14">
        <f t="shared" si="144"/>
        <v>1</v>
      </c>
      <c r="AO205" s="14">
        <f t="shared" si="145"/>
        <v>1</v>
      </c>
      <c r="AP205" s="14">
        <f t="shared" si="146"/>
        <v>3</v>
      </c>
      <c r="AQ205" s="16">
        <f t="shared" si="155"/>
        <v>8.1999999999999993</v>
      </c>
      <c r="AR205">
        <f t="shared" si="156"/>
        <v>1</v>
      </c>
      <c r="AS205">
        <f t="shared" si="157"/>
        <v>1</v>
      </c>
      <c r="AT205">
        <f t="shared" si="158"/>
        <v>1</v>
      </c>
      <c r="AU205">
        <f t="shared" si="159"/>
        <v>1</v>
      </c>
      <c r="AV205" s="7">
        <f t="shared" si="160"/>
        <v>4</v>
      </c>
      <c r="AX205">
        <f t="shared" si="161"/>
        <v>8.1999999999999993</v>
      </c>
      <c r="AY205" s="16">
        <f t="shared" si="162"/>
        <v>8.2550335570469802</v>
      </c>
      <c r="AZ205">
        <v>8.5</v>
      </c>
      <c r="BE205">
        <f t="shared" si="147"/>
        <v>1</v>
      </c>
      <c r="BF205">
        <f t="shared" si="148"/>
        <v>1</v>
      </c>
    </row>
    <row r="206" spans="1:58" x14ac:dyDescent="0.35">
      <c r="A206" t="s">
        <v>520</v>
      </c>
      <c r="B206" t="s">
        <v>521</v>
      </c>
      <c r="C206" t="s">
        <v>519</v>
      </c>
      <c r="D206">
        <v>3</v>
      </c>
      <c r="Q206" s="14">
        <f t="shared" si="149"/>
        <v>0</v>
      </c>
      <c r="R206" s="14">
        <f t="shared" si="150"/>
        <v>0</v>
      </c>
      <c r="S206">
        <f t="shared" si="151"/>
        <v>0</v>
      </c>
      <c r="V206" s="21"/>
      <c r="W206">
        <f t="shared" si="140"/>
        <v>0</v>
      </c>
      <c r="AD206" s="14">
        <f t="shared" si="152"/>
        <v>0</v>
      </c>
      <c r="AE206" s="14">
        <f t="shared" si="153"/>
        <v>0</v>
      </c>
      <c r="AF206">
        <f t="shared" si="154"/>
        <v>0</v>
      </c>
      <c r="AI206" s="21"/>
      <c r="AK206" s="14">
        <f t="shared" si="141"/>
        <v>0</v>
      </c>
      <c r="AL206" s="14">
        <f t="shared" si="142"/>
        <v>0</v>
      </c>
      <c r="AM206" s="14">
        <f t="shared" si="143"/>
        <v>0</v>
      </c>
      <c r="AN206" s="14">
        <f t="shared" si="144"/>
        <v>0</v>
      </c>
      <c r="AO206" s="14">
        <f t="shared" si="145"/>
        <v>0</v>
      </c>
      <c r="AP206" s="14">
        <f t="shared" si="146"/>
        <v>0</v>
      </c>
      <c r="AQ206" s="16">
        <f t="shared" si="155"/>
        <v>0</v>
      </c>
      <c r="AR206">
        <f t="shared" si="156"/>
        <v>0</v>
      </c>
      <c r="AS206">
        <f t="shared" si="157"/>
        <v>0</v>
      </c>
      <c r="AT206">
        <f t="shared" si="158"/>
        <v>0</v>
      </c>
      <c r="AU206">
        <f t="shared" si="159"/>
        <v>0</v>
      </c>
      <c r="AV206" s="7">
        <f t="shared" si="160"/>
        <v>0</v>
      </c>
      <c r="AX206">
        <f t="shared" si="161"/>
        <v>0</v>
      </c>
      <c r="AY206" s="7">
        <f t="shared" si="162"/>
        <v>0</v>
      </c>
      <c r="BE206">
        <f t="shared" si="147"/>
        <v>0</v>
      </c>
      <c r="BF206">
        <f t="shared" si="148"/>
        <v>0</v>
      </c>
    </row>
    <row r="207" spans="1:58" x14ac:dyDescent="0.35">
      <c r="A207" t="s">
        <v>265</v>
      </c>
      <c r="B207" t="s">
        <v>93</v>
      </c>
      <c r="C207" t="s">
        <v>264</v>
      </c>
      <c r="D207">
        <v>9</v>
      </c>
      <c r="Q207" s="14">
        <f t="shared" si="149"/>
        <v>0</v>
      </c>
      <c r="R207" s="14">
        <f t="shared" si="150"/>
        <v>0</v>
      </c>
      <c r="S207">
        <f t="shared" si="151"/>
        <v>0</v>
      </c>
      <c r="V207" s="21"/>
      <c r="W207">
        <f t="shared" si="140"/>
        <v>0</v>
      </c>
      <c r="AD207" s="14">
        <f t="shared" si="152"/>
        <v>0</v>
      </c>
      <c r="AE207" s="14">
        <f t="shared" si="153"/>
        <v>0</v>
      </c>
      <c r="AF207">
        <f t="shared" si="154"/>
        <v>0</v>
      </c>
      <c r="AI207" s="21"/>
      <c r="AK207" s="14">
        <f t="shared" si="141"/>
        <v>0</v>
      </c>
      <c r="AL207" s="14">
        <f t="shared" si="142"/>
        <v>0</v>
      </c>
      <c r="AM207" s="14">
        <f t="shared" si="143"/>
        <v>0</v>
      </c>
      <c r="AN207" s="14">
        <f t="shared" si="144"/>
        <v>0</v>
      </c>
      <c r="AO207" s="14">
        <f t="shared" si="145"/>
        <v>0</v>
      </c>
      <c r="AP207" s="14">
        <f t="shared" si="146"/>
        <v>0</v>
      </c>
      <c r="AQ207" s="16">
        <f t="shared" si="155"/>
        <v>0</v>
      </c>
      <c r="AR207">
        <f t="shared" si="156"/>
        <v>0</v>
      </c>
      <c r="AS207">
        <f t="shared" si="157"/>
        <v>0</v>
      </c>
      <c r="AT207">
        <f t="shared" si="158"/>
        <v>0</v>
      </c>
      <c r="AU207">
        <f t="shared" si="159"/>
        <v>0</v>
      </c>
      <c r="AV207" s="7">
        <f t="shared" si="160"/>
        <v>0</v>
      </c>
      <c r="AX207">
        <f t="shared" si="161"/>
        <v>0</v>
      </c>
      <c r="AY207" s="7">
        <f t="shared" si="162"/>
        <v>0</v>
      </c>
      <c r="BE207">
        <f t="shared" si="147"/>
        <v>0</v>
      </c>
      <c r="BF207">
        <f t="shared" si="148"/>
        <v>0</v>
      </c>
    </row>
    <row r="208" spans="1:58" x14ac:dyDescent="0.35">
      <c r="A208" t="s">
        <v>23</v>
      </c>
      <c r="B208" t="s">
        <v>24</v>
      </c>
      <c r="C208" t="s">
        <v>22</v>
      </c>
      <c r="D208">
        <v>25</v>
      </c>
      <c r="Q208" s="14">
        <f t="shared" si="149"/>
        <v>0</v>
      </c>
      <c r="R208" s="14">
        <f t="shared" si="150"/>
        <v>0</v>
      </c>
      <c r="S208">
        <f t="shared" si="151"/>
        <v>0</v>
      </c>
      <c r="V208" s="21"/>
      <c r="W208">
        <f t="shared" si="140"/>
        <v>0</v>
      </c>
      <c r="AD208" s="14">
        <f t="shared" si="152"/>
        <v>0</v>
      </c>
      <c r="AE208" s="14">
        <f t="shared" si="153"/>
        <v>0</v>
      </c>
      <c r="AF208">
        <f t="shared" si="154"/>
        <v>0</v>
      </c>
      <c r="AI208" s="21"/>
      <c r="AK208" s="14">
        <f t="shared" si="141"/>
        <v>0</v>
      </c>
      <c r="AL208" s="14">
        <f t="shared" si="142"/>
        <v>0</v>
      </c>
      <c r="AM208" s="14">
        <f t="shared" si="143"/>
        <v>0</v>
      </c>
      <c r="AN208" s="14">
        <f t="shared" si="144"/>
        <v>0</v>
      </c>
      <c r="AO208" s="14">
        <f t="shared" si="145"/>
        <v>0</v>
      </c>
      <c r="AP208" s="14">
        <f t="shared" si="146"/>
        <v>0</v>
      </c>
      <c r="AQ208" s="16">
        <f t="shared" si="155"/>
        <v>0</v>
      </c>
      <c r="AR208">
        <f t="shared" si="156"/>
        <v>0</v>
      </c>
      <c r="AS208">
        <f t="shared" si="157"/>
        <v>0</v>
      </c>
      <c r="AT208">
        <f t="shared" si="158"/>
        <v>0</v>
      </c>
      <c r="AU208">
        <f t="shared" si="159"/>
        <v>0</v>
      </c>
      <c r="AV208" s="7">
        <f t="shared" si="160"/>
        <v>0</v>
      </c>
      <c r="AX208">
        <f t="shared" si="161"/>
        <v>0</v>
      </c>
      <c r="AY208" s="7">
        <f t="shared" si="162"/>
        <v>0</v>
      </c>
      <c r="BE208">
        <f t="shared" si="147"/>
        <v>0</v>
      </c>
      <c r="BF208">
        <f t="shared" si="148"/>
        <v>0</v>
      </c>
    </row>
    <row r="209" spans="1:58" x14ac:dyDescent="0.35">
      <c r="A209" t="s">
        <v>78</v>
      </c>
      <c r="B209" t="s">
        <v>79</v>
      </c>
      <c r="C209" t="s">
        <v>77</v>
      </c>
      <c r="D209">
        <v>13</v>
      </c>
      <c r="E209">
        <v>9</v>
      </c>
      <c r="F209">
        <f>E209</f>
        <v>9</v>
      </c>
      <c r="G209">
        <v>7</v>
      </c>
      <c r="H209">
        <f t="shared" ref="H209:H210" si="170">G209</f>
        <v>7</v>
      </c>
      <c r="I209">
        <v>10</v>
      </c>
      <c r="J209">
        <f>I209</f>
        <v>10</v>
      </c>
      <c r="K209">
        <v>1</v>
      </c>
      <c r="M209">
        <v>4</v>
      </c>
      <c r="N209">
        <f t="shared" ref="N209:N210" si="171">M209</f>
        <v>4</v>
      </c>
      <c r="O209">
        <v>10</v>
      </c>
      <c r="P209">
        <f>O209</f>
        <v>10</v>
      </c>
      <c r="Q209" s="14">
        <f t="shared" si="149"/>
        <v>6.833333333333333</v>
      </c>
      <c r="R209" s="14">
        <f t="shared" si="150"/>
        <v>6.666666666666667</v>
      </c>
      <c r="S209">
        <f t="shared" si="151"/>
        <v>1</v>
      </c>
      <c r="T209" s="20">
        <v>6</v>
      </c>
      <c r="U209" s="20">
        <v>14</v>
      </c>
      <c r="V209" s="21">
        <f t="shared" si="168"/>
        <v>20</v>
      </c>
      <c r="W209">
        <f t="shared" si="140"/>
        <v>1</v>
      </c>
      <c r="X209">
        <v>6</v>
      </c>
      <c r="Y209">
        <f>X209</f>
        <v>6</v>
      </c>
      <c r="Z209">
        <v>8</v>
      </c>
      <c r="AA209">
        <f>Z209</f>
        <v>8</v>
      </c>
      <c r="AB209">
        <v>9</v>
      </c>
      <c r="AC209">
        <f>AB209</f>
        <v>9</v>
      </c>
      <c r="AD209" s="14">
        <f t="shared" si="152"/>
        <v>7.666666666666667</v>
      </c>
      <c r="AE209" s="14">
        <f t="shared" si="153"/>
        <v>7.666666666666667</v>
      </c>
      <c r="AF209">
        <f t="shared" si="154"/>
        <v>1</v>
      </c>
      <c r="AG209" s="20">
        <v>5</v>
      </c>
      <c r="AH209" s="15">
        <v>7</v>
      </c>
      <c r="AI209" s="21">
        <f t="shared" si="169"/>
        <v>12</v>
      </c>
      <c r="AK209" s="14">
        <f t="shared" si="141"/>
        <v>0.68333333333333335</v>
      </c>
      <c r="AL209" s="14">
        <f t="shared" si="142"/>
        <v>0.66666666666666674</v>
      </c>
      <c r="AM209" s="14">
        <f t="shared" si="143"/>
        <v>2</v>
      </c>
      <c r="AN209" s="14">
        <f t="shared" si="144"/>
        <v>0.76666666666666672</v>
      </c>
      <c r="AO209" s="14">
        <f t="shared" si="145"/>
        <v>0.76666666666666672</v>
      </c>
      <c r="AP209" s="14">
        <f t="shared" si="146"/>
        <v>1.2</v>
      </c>
      <c r="AQ209" s="16">
        <f t="shared" si="155"/>
        <v>6.0833333333333339</v>
      </c>
      <c r="AR209">
        <f t="shared" si="156"/>
        <v>1</v>
      </c>
      <c r="AS209">
        <f t="shared" si="157"/>
        <v>1</v>
      </c>
      <c r="AT209">
        <f t="shared" si="158"/>
        <v>1</v>
      </c>
      <c r="AU209">
        <f t="shared" si="159"/>
        <v>1</v>
      </c>
      <c r="AV209" s="7">
        <f t="shared" si="160"/>
        <v>4</v>
      </c>
      <c r="AX209">
        <f t="shared" si="161"/>
        <v>6.0833333333333339</v>
      </c>
      <c r="AY209" s="16">
        <f t="shared" si="162"/>
        <v>6.1241610738255039</v>
      </c>
      <c r="AZ209">
        <v>6</v>
      </c>
      <c r="BE209">
        <f t="shared" si="147"/>
        <v>1</v>
      </c>
      <c r="BF209">
        <f t="shared" si="148"/>
        <v>1</v>
      </c>
    </row>
    <row r="210" spans="1:58" s="22" customFormat="1" x14ac:dyDescent="0.35">
      <c r="A210" s="22" t="s">
        <v>127</v>
      </c>
      <c r="B210" s="22" t="s">
        <v>128</v>
      </c>
      <c r="C210" s="22" t="s">
        <v>126</v>
      </c>
      <c r="D210" s="22">
        <v>11</v>
      </c>
      <c r="E210" s="22">
        <v>8</v>
      </c>
      <c r="F210" s="22">
        <f t="shared" ref="F210:F211" si="172">E210</f>
        <v>8</v>
      </c>
      <c r="G210" s="22">
        <v>3</v>
      </c>
      <c r="H210" s="22">
        <f t="shared" si="170"/>
        <v>3</v>
      </c>
      <c r="K210" s="22">
        <v>4</v>
      </c>
      <c r="L210" s="22">
        <f>K210</f>
        <v>4</v>
      </c>
      <c r="M210" s="22">
        <v>10</v>
      </c>
      <c r="N210" s="22">
        <f t="shared" si="171"/>
        <v>10</v>
      </c>
      <c r="O210" s="22">
        <v>8</v>
      </c>
      <c r="P210" s="22">
        <f>O210</f>
        <v>8</v>
      </c>
      <c r="Q210" s="23">
        <f t="shared" si="149"/>
        <v>5.5</v>
      </c>
      <c r="R210" s="23">
        <f t="shared" si="150"/>
        <v>5.5</v>
      </c>
      <c r="S210" s="22">
        <f t="shared" si="151"/>
        <v>1</v>
      </c>
      <c r="T210" s="22">
        <v>15</v>
      </c>
      <c r="U210" s="22">
        <v>12</v>
      </c>
      <c r="V210" s="25">
        <f t="shared" si="168"/>
        <v>27</v>
      </c>
      <c r="W210" s="22">
        <f t="shared" si="140"/>
        <v>1</v>
      </c>
      <c r="X210" s="22">
        <v>10</v>
      </c>
      <c r="Y210" s="22">
        <v>10</v>
      </c>
      <c r="Z210" s="22">
        <v>7</v>
      </c>
      <c r="AB210" s="22">
        <v>4</v>
      </c>
      <c r="AD210" s="23">
        <f t="shared" si="152"/>
        <v>7</v>
      </c>
      <c r="AE210" s="23">
        <f t="shared" si="153"/>
        <v>3.3333333333333335</v>
      </c>
      <c r="AF210" s="22">
        <f t="shared" si="154"/>
        <v>1</v>
      </c>
      <c r="AG210" s="22">
        <v>15</v>
      </c>
      <c r="AH210" s="24">
        <v>2</v>
      </c>
      <c r="AI210" s="25">
        <f t="shared" si="169"/>
        <v>17</v>
      </c>
      <c r="AK210" s="23">
        <f t="shared" si="141"/>
        <v>0.55000000000000004</v>
      </c>
      <c r="AL210" s="23">
        <f t="shared" si="142"/>
        <v>0.55000000000000004</v>
      </c>
      <c r="AM210" s="23">
        <f t="shared" si="143"/>
        <v>2.7</v>
      </c>
      <c r="AN210" s="23">
        <f t="shared" si="144"/>
        <v>0.7</v>
      </c>
      <c r="AO210" s="23">
        <f t="shared" si="145"/>
        <v>0.33333333333333337</v>
      </c>
      <c r="AP210" s="23">
        <f t="shared" si="146"/>
        <v>1.7</v>
      </c>
      <c r="AQ210" s="26">
        <f t="shared" si="155"/>
        <v>6.5333333333333332</v>
      </c>
      <c r="AR210" s="22">
        <f t="shared" si="156"/>
        <v>1</v>
      </c>
      <c r="AS210" s="22">
        <f t="shared" si="157"/>
        <v>1</v>
      </c>
      <c r="AT210" s="22">
        <f t="shared" si="158"/>
        <v>1</v>
      </c>
      <c r="AU210" s="22">
        <f t="shared" si="159"/>
        <v>1</v>
      </c>
      <c r="AV210" s="25">
        <f t="shared" si="160"/>
        <v>4</v>
      </c>
      <c r="AX210" s="22">
        <f t="shared" si="161"/>
        <v>6.5333333333333332</v>
      </c>
      <c r="AY210" s="25">
        <f t="shared" si="162"/>
        <v>6.5771812080536902</v>
      </c>
      <c r="BA210" s="22">
        <v>6.5</v>
      </c>
      <c r="BE210">
        <f t="shared" si="147"/>
        <v>1</v>
      </c>
      <c r="BF210">
        <f t="shared" si="148"/>
        <v>1</v>
      </c>
    </row>
    <row r="211" spans="1:58" x14ac:dyDescent="0.35">
      <c r="A211" t="s">
        <v>368</v>
      </c>
      <c r="B211" t="s">
        <v>198</v>
      </c>
      <c r="C211" t="s">
        <v>367</v>
      </c>
      <c r="D211">
        <v>5</v>
      </c>
      <c r="E211">
        <v>2</v>
      </c>
      <c r="F211">
        <f t="shared" si="172"/>
        <v>2</v>
      </c>
      <c r="Q211" s="14">
        <f t="shared" si="149"/>
        <v>0.33333333333333331</v>
      </c>
      <c r="R211" s="14">
        <f t="shared" si="150"/>
        <v>0.33333333333333331</v>
      </c>
      <c r="S211">
        <f t="shared" si="151"/>
        <v>0</v>
      </c>
      <c r="V211" s="21"/>
      <c r="W211">
        <f t="shared" si="140"/>
        <v>0</v>
      </c>
      <c r="AD211" s="14">
        <f t="shared" si="152"/>
        <v>0</v>
      </c>
      <c r="AE211" s="14">
        <f t="shared" si="153"/>
        <v>0</v>
      </c>
      <c r="AF211">
        <f t="shared" si="154"/>
        <v>0</v>
      </c>
      <c r="AI211" s="21"/>
      <c r="AK211" s="14">
        <f t="shared" si="141"/>
        <v>3.3333333333333333E-2</v>
      </c>
      <c r="AL211" s="14">
        <f t="shared" si="142"/>
        <v>3.3333333333333333E-2</v>
      </c>
      <c r="AM211" s="14">
        <f t="shared" si="143"/>
        <v>0</v>
      </c>
      <c r="AN211" s="14">
        <f t="shared" si="144"/>
        <v>0</v>
      </c>
      <c r="AO211" s="14">
        <f t="shared" si="145"/>
        <v>0</v>
      </c>
      <c r="AP211" s="14">
        <f t="shared" si="146"/>
        <v>0</v>
      </c>
      <c r="AQ211" s="16">
        <f t="shared" si="155"/>
        <v>6.6666666666666666E-2</v>
      </c>
      <c r="AR211">
        <f t="shared" si="156"/>
        <v>0</v>
      </c>
      <c r="AS211">
        <f t="shared" si="157"/>
        <v>0</v>
      </c>
      <c r="AT211">
        <f t="shared" si="158"/>
        <v>0</v>
      </c>
      <c r="AU211">
        <f t="shared" si="159"/>
        <v>0</v>
      </c>
      <c r="AV211" s="7">
        <f t="shared" si="160"/>
        <v>0</v>
      </c>
      <c r="AX211">
        <f t="shared" si="161"/>
        <v>0</v>
      </c>
      <c r="AY211" s="7">
        <f t="shared" si="162"/>
        <v>0</v>
      </c>
      <c r="BE211">
        <f t="shared" si="147"/>
        <v>0</v>
      </c>
      <c r="BF211">
        <f t="shared" si="148"/>
        <v>0</v>
      </c>
    </row>
    <row r="212" spans="1:58" x14ac:dyDescent="0.35">
      <c r="A212" t="s">
        <v>547</v>
      </c>
      <c r="B212" t="s">
        <v>198</v>
      </c>
      <c r="C212" t="s">
        <v>546</v>
      </c>
      <c r="D212">
        <v>5</v>
      </c>
      <c r="Q212" s="14">
        <f t="shared" si="149"/>
        <v>0</v>
      </c>
      <c r="R212" s="14">
        <f t="shared" si="150"/>
        <v>0</v>
      </c>
      <c r="S212">
        <f t="shared" si="151"/>
        <v>0</v>
      </c>
      <c r="V212" s="21"/>
      <c r="W212">
        <f t="shared" si="140"/>
        <v>0</v>
      </c>
      <c r="AD212" s="14">
        <f t="shared" si="152"/>
        <v>0</v>
      </c>
      <c r="AE212" s="14">
        <f t="shared" si="153"/>
        <v>0</v>
      </c>
      <c r="AF212">
        <f t="shared" si="154"/>
        <v>0</v>
      </c>
      <c r="AI212" s="21"/>
      <c r="AK212" s="14">
        <f t="shared" si="141"/>
        <v>0</v>
      </c>
      <c r="AL212" s="14">
        <f t="shared" si="142"/>
        <v>0</v>
      </c>
      <c r="AM212" s="14">
        <f t="shared" si="143"/>
        <v>0</v>
      </c>
      <c r="AN212" s="14">
        <f t="shared" si="144"/>
        <v>0</v>
      </c>
      <c r="AO212" s="14">
        <f t="shared" si="145"/>
        <v>0</v>
      </c>
      <c r="AP212" s="14">
        <f t="shared" si="146"/>
        <v>0</v>
      </c>
      <c r="AQ212" s="16">
        <f t="shared" si="155"/>
        <v>0</v>
      </c>
      <c r="AR212">
        <f t="shared" si="156"/>
        <v>0</v>
      </c>
      <c r="AS212">
        <f t="shared" si="157"/>
        <v>0</v>
      </c>
      <c r="AT212">
        <f t="shared" si="158"/>
        <v>0</v>
      </c>
      <c r="AU212">
        <f t="shared" si="159"/>
        <v>0</v>
      </c>
      <c r="AV212" s="7">
        <f t="shared" si="160"/>
        <v>0</v>
      </c>
      <c r="AX212">
        <f t="shared" si="161"/>
        <v>0</v>
      </c>
      <c r="AY212" s="7">
        <f t="shared" si="162"/>
        <v>0</v>
      </c>
      <c r="BE212">
        <f t="shared" si="147"/>
        <v>0</v>
      </c>
      <c r="BF212">
        <f t="shared" si="148"/>
        <v>0</v>
      </c>
    </row>
    <row r="213" spans="1:58" x14ac:dyDescent="0.35">
      <c r="A213" t="s">
        <v>564</v>
      </c>
      <c r="B213" t="s">
        <v>24</v>
      </c>
      <c r="C213" t="s">
        <v>563</v>
      </c>
      <c r="D213">
        <v>5</v>
      </c>
      <c r="E213">
        <v>5</v>
      </c>
      <c r="F213">
        <f t="shared" ref="F213:F216" si="173">E213</f>
        <v>5</v>
      </c>
      <c r="G213">
        <v>2</v>
      </c>
      <c r="H213">
        <f>G213</f>
        <v>2</v>
      </c>
      <c r="Q213" s="14">
        <f t="shared" si="149"/>
        <v>1.1666666666666667</v>
      </c>
      <c r="R213" s="14">
        <f t="shared" si="150"/>
        <v>1.1666666666666667</v>
      </c>
      <c r="S213">
        <f t="shared" si="151"/>
        <v>0</v>
      </c>
      <c r="V213" s="21"/>
      <c r="W213">
        <f t="shared" si="140"/>
        <v>0</v>
      </c>
      <c r="AD213" s="14">
        <f t="shared" si="152"/>
        <v>0</v>
      </c>
      <c r="AE213" s="14">
        <f t="shared" si="153"/>
        <v>0</v>
      </c>
      <c r="AF213">
        <f t="shared" si="154"/>
        <v>0</v>
      </c>
      <c r="AI213" s="21"/>
      <c r="AK213" s="14">
        <f t="shared" si="141"/>
        <v>0.11666666666666667</v>
      </c>
      <c r="AL213" s="14">
        <f t="shared" si="142"/>
        <v>0.11666666666666667</v>
      </c>
      <c r="AM213" s="14">
        <f t="shared" si="143"/>
        <v>0</v>
      </c>
      <c r="AN213" s="14">
        <f t="shared" si="144"/>
        <v>0</v>
      </c>
      <c r="AO213" s="14">
        <f t="shared" si="145"/>
        <v>0</v>
      </c>
      <c r="AP213" s="14">
        <f t="shared" si="146"/>
        <v>0</v>
      </c>
      <c r="AQ213" s="16">
        <f t="shared" si="155"/>
        <v>0.23333333333333334</v>
      </c>
      <c r="AR213">
        <f t="shared" si="156"/>
        <v>0</v>
      </c>
      <c r="AS213">
        <f t="shared" si="157"/>
        <v>0</v>
      </c>
      <c r="AT213">
        <f t="shared" si="158"/>
        <v>0</v>
      </c>
      <c r="AU213">
        <f t="shared" si="159"/>
        <v>0</v>
      </c>
      <c r="AV213" s="7">
        <f t="shared" si="160"/>
        <v>0</v>
      </c>
      <c r="AX213">
        <f t="shared" si="161"/>
        <v>0</v>
      </c>
      <c r="AY213" s="7">
        <f t="shared" si="162"/>
        <v>0</v>
      </c>
      <c r="BE213">
        <f t="shared" si="147"/>
        <v>0</v>
      </c>
      <c r="BF213">
        <f t="shared" si="148"/>
        <v>0</v>
      </c>
    </row>
    <row r="214" spans="1:58" x14ac:dyDescent="0.35">
      <c r="A214" t="s">
        <v>743</v>
      </c>
      <c r="B214" t="s">
        <v>20</v>
      </c>
      <c r="C214">
        <v>151332</v>
      </c>
      <c r="E214">
        <v>2</v>
      </c>
      <c r="F214">
        <f t="shared" si="173"/>
        <v>2</v>
      </c>
      <c r="Q214" s="14">
        <f t="shared" si="149"/>
        <v>0.33333333333333331</v>
      </c>
      <c r="R214" s="14">
        <f t="shared" si="150"/>
        <v>0.33333333333333331</v>
      </c>
      <c r="S214">
        <f t="shared" si="151"/>
        <v>0</v>
      </c>
      <c r="V214" s="21"/>
      <c r="W214">
        <f t="shared" si="140"/>
        <v>0</v>
      </c>
      <c r="AD214" s="14">
        <f t="shared" si="152"/>
        <v>0</v>
      </c>
      <c r="AE214" s="14">
        <f t="shared" si="153"/>
        <v>0</v>
      </c>
      <c r="AF214">
        <f t="shared" si="154"/>
        <v>0</v>
      </c>
      <c r="AI214" s="21"/>
      <c r="AK214" s="14">
        <f t="shared" si="141"/>
        <v>3.3333333333333333E-2</v>
      </c>
      <c r="AL214" s="14">
        <f t="shared" si="142"/>
        <v>3.3333333333333333E-2</v>
      </c>
      <c r="AM214" s="14">
        <f t="shared" si="143"/>
        <v>0</v>
      </c>
      <c r="AN214" s="14">
        <f t="shared" si="144"/>
        <v>0</v>
      </c>
      <c r="AO214" s="14">
        <f t="shared" si="145"/>
        <v>0</v>
      </c>
      <c r="AP214" s="14">
        <f t="shared" si="146"/>
        <v>0</v>
      </c>
      <c r="AQ214" s="16">
        <f t="shared" si="155"/>
        <v>6.6666666666666666E-2</v>
      </c>
      <c r="AR214">
        <f t="shared" si="156"/>
        <v>0</v>
      </c>
      <c r="AS214">
        <f t="shared" si="157"/>
        <v>0</v>
      </c>
      <c r="AT214">
        <f t="shared" si="158"/>
        <v>0</v>
      </c>
      <c r="AU214">
        <f t="shared" si="159"/>
        <v>0</v>
      </c>
      <c r="AV214" s="7">
        <f t="shared" si="160"/>
        <v>0</v>
      </c>
      <c r="AX214">
        <f t="shared" si="161"/>
        <v>0</v>
      </c>
      <c r="AY214" s="7">
        <f t="shared" si="162"/>
        <v>0</v>
      </c>
      <c r="BE214">
        <f t="shared" si="147"/>
        <v>0</v>
      </c>
      <c r="BF214">
        <f t="shared" si="148"/>
        <v>0</v>
      </c>
    </row>
    <row r="215" spans="1:58" x14ac:dyDescent="0.35">
      <c r="A215" t="s">
        <v>403</v>
      </c>
      <c r="B215" t="s">
        <v>386</v>
      </c>
      <c r="C215" t="s">
        <v>402</v>
      </c>
      <c r="D215">
        <v>3</v>
      </c>
      <c r="E215">
        <v>8</v>
      </c>
      <c r="F215">
        <f t="shared" si="173"/>
        <v>8</v>
      </c>
      <c r="G215">
        <v>2</v>
      </c>
      <c r="H215">
        <f>G215</f>
        <v>2</v>
      </c>
      <c r="I215">
        <v>5</v>
      </c>
      <c r="J215">
        <f>I215</f>
        <v>5</v>
      </c>
      <c r="K215">
        <v>2</v>
      </c>
      <c r="L215">
        <f>K215</f>
        <v>2</v>
      </c>
      <c r="M215">
        <v>5</v>
      </c>
      <c r="N215">
        <f t="shared" ref="N215" si="174">M215</f>
        <v>5</v>
      </c>
      <c r="O215">
        <v>10</v>
      </c>
      <c r="P215">
        <f>O215</f>
        <v>10</v>
      </c>
      <c r="Q215" s="14">
        <f t="shared" si="149"/>
        <v>5.333333333333333</v>
      </c>
      <c r="R215" s="14">
        <f t="shared" si="150"/>
        <v>5.333333333333333</v>
      </c>
      <c r="S215">
        <f t="shared" si="151"/>
        <v>1</v>
      </c>
      <c r="T215" s="20">
        <v>7</v>
      </c>
      <c r="U215" s="20">
        <v>15</v>
      </c>
      <c r="V215" s="21">
        <f t="shared" si="168"/>
        <v>22</v>
      </c>
      <c r="W215">
        <f t="shared" si="140"/>
        <v>1</v>
      </c>
      <c r="X215">
        <v>10</v>
      </c>
      <c r="Y215">
        <f>X215</f>
        <v>10</v>
      </c>
      <c r="Z215">
        <v>9</v>
      </c>
      <c r="AA215">
        <f>Z215</f>
        <v>9</v>
      </c>
      <c r="AB215">
        <v>10</v>
      </c>
      <c r="AC215">
        <f>AB215</f>
        <v>10</v>
      </c>
      <c r="AD215" s="14">
        <f t="shared" si="152"/>
        <v>9.6666666666666661</v>
      </c>
      <c r="AE215" s="14">
        <f t="shared" si="153"/>
        <v>9.6666666666666661</v>
      </c>
      <c r="AF215">
        <f t="shared" si="154"/>
        <v>1</v>
      </c>
      <c r="AG215" s="20">
        <v>15</v>
      </c>
      <c r="AH215" s="15">
        <v>13</v>
      </c>
      <c r="AI215" s="21">
        <f t="shared" si="169"/>
        <v>28</v>
      </c>
      <c r="AK215" s="14">
        <f t="shared" si="141"/>
        <v>0.53333333333333333</v>
      </c>
      <c r="AL215" s="14">
        <f t="shared" si="142"/>
        <v>0.53333333333333333</v>
      </c>
      <c r="AM215" s="14">
        <f t="shared" si="143"/>
        <v>2.2000000000000002</v>
      </c>
      <c r="AN215" s="14">
        <f t="shared" si="144"/>
        <v>0.96666666666666656</v>
      </c>
      <c r="AO215" s="14">
        <f t="shared" si="145"/>
        <v>0.96666666666666656</v>
      </c>
      <c r="AP215" s="14">
        <f t="shared" si="146"/>
        <v>2.8</v>
      </c>
      <c r="AQ215" s="16">
        <f t="shared" si="155"/>
        <v>8</v>
      </c>
      <c r="AR215">
        <f t="shared" si="156"/>
        <v>1</v>
      </c>
      <c r="AS215">
        <f t="shared" si="157"/>
        <v>1</v>
      </c>
      <c r="AT215">
        <f t="shared" si="158"/>
        <v>1</v>
      </c>
      <c r="AU215">
        <f t="shared" si="159"/>
        <v>1</v>
      </c>
      <c r="AV215" s="7">
        <f t="shared" si="160"/>
        <v>4</v>
      </c>
      <c r="AX215">
        <f t="shared" si="161"/>
        <v>8</v>
      </c>
      <c r="AY215" s="16">
        <f t="shared" si="162"/>
        <v>8.0536912751677843</v>
      </c>
      <c r="AZ215">
        <v>8</v>
      </c>
      <c r="BE215">
        <f t="shared" si="147"/>
        <v>1</v>
      </c>
      <c r="BF215">
        <f t="shared" si="148"/>
        <v>1</v>
      </c>
    </row>
    <row r="216" spans="1:58" s="22" customFormat="1" x14ac:dyDescent="0.35">
      <c r="A216" s="22" t="s">
        <v>224</v>
      </c>
      <c r="B216" s="22" t="s">
        <v>225</v>
      </c>
      <c r="C216" s="22" t="s">
        <v>223</v>
      </c>
      <c r="D216" s="22">
        <v>9</v>
      </c>
      <c r="E216" s="22">
        <v>8</v>
      </c>
      <c r="F216" s="22">
        <f t="shared" si="173"/>
        <v>8</v>
      </c>
      <c r="G216" s="22">
        <v>3</v>
      </c>
      <c r="I216" s="22">
        <v>9</v>
      </c>
      <c r="J216" s="22">
        <f>I216</f>
        <v>9</v>
      </c>
      <c r="K216" s="22">
        <v>2</v>
      </c>
      <c r="M216" s="27">
        <f>14*10/15</f>
        <v>9.3333333333333339</v>
      </c>
      <c r="O216" s="22">
        <v>9</v>
      </c>
      <c r="P216" s="22">
        <f>O216</f>
        <v>9</v>
      </c>
      <c r="Q216" s="23">
        <f t="shared" si="149"/>
        <v>6.7222222222222223</v>
      </c>
      <c r="R216" s="23">
        <f t="shared" si="150"/>
        <v>4.333333333333333</v>
      </c>
      <c r="S216" s="22">
        <f t="shared" si="151"/>
        <v>1</v>
      </c>
      <c r="T216" s="22">
        <v>6</v>
      </c>
      <c r="U216" s="22">
        <v>13</v>
      </c>
      <c r="V216" s="25">
        <f t="shared" si="168"/>
        <v>19</v>
      </c>
      <c r="W216" s="22">
        <f t="shared" si="140"/>
        <v>1</v>
      </c>
      <c r="X216" s="27">
        <f>AG216*10/15</f>
        <v>8</v>
      </c>
      <c r="Z216" s="27">
        <f>AH216*10/15</f>
        <v>10</v>
      </c>
      <c r="AA216" s="22">
        <f>Z216</f>
        <v>10</v>
      </c>
      <c r="AB216" s="22">
        <v>8</v>
      </c>
      <c r="AD216" s="23">
        <f t="shared" si="152"/>
        <v>8.6666666666666661</v>
      </c>
      <c r="AE216" s="23">
        <f t="shared" si="153"/>
        <v>3.3333333333333335</v>
      </c>
      <c r="AF216" s="22">
        <f t="shared" si="154"/>
        <v>1</v>
      </c>
      <c r="AG216" s="22">
        <v>12</v>
      </c>
      <c r="AH216" s="24">
        <v>15</v>
      </c>
      <c r="AI216" s="25">
        <f t="shared" si="169"/>
        <v>27</v>
      </c>
      <c r="AK216" s="23">
        <f t="shared" si="141"/>
        <v>0.67222222222222228</v>
      </c>
      <c r="AL216" s="23">
        <f t="shared" si="142"/>
        <v>0.43333333333333329</v>
      </c>
      <c r="AM216" s="23">
        <f t="shared" si="143"/>
        <v>1.9</v>
      </c>
      <c r="AN216" s="23">
        <f t="shared" si="144"/>
        <v>0.86666666666666659</v>
      </c>
      <c r="AO216" s="23">
        <f t="shared" si="145"/>
        <v>0.33333333333333337</v>
      </c>
      <c r="AP216" s="23">
        <f t="shared" si="146"/>
        <v>2.7</v>
      </c>
      <c r="AQ216" s="26">
        <f t="shared" si="155"/>
        <v>6.9055555555555559</v>
      </c>
      <c r="AR216" s="22">
        <f t="shared" si="156"/>
        <v>1</v>
      </c>
      <c r="AS216" s="22">
        <f t="shared" si="157"/>
        <v>1</v>
      </c>
      <c r="AT216" s="22">
        <f t="shared" si="158"/>
        <v>1</v>
      </c>
      <c r="AU216" s="22">
        <f t="shared" si="159"/>
        <v>1</v>
      </c>
      <c r="AV216" s="25">
        <f t="shared" si="160"/>
        <v>4</v>
      </c>
      <c r="AX216" s="22">
        <f t="shared" si="161"/>
        <v>6.9055555555555559</v>
      </c>
      <c r="AY216" s="25">
        <f t="shared" si="162"/>
        <v>6.9519015659955254</v>
      </c>
      <c r="BA216" s="22">
        <v>7</v>
      </c>
      <c r="BE216">
        <f t="shared" si="147"/>
        <v>1</v>
      </c>
      <c r="BF216">
        <f t="shared" si="148"/>
        <v>1</v>
      </c>
    </row>
    <row r="217" spans="1:58" s="13" customFormat="1" x14ac:dyDescent="0.35">
      <c r="A217" s="13" t="s">
        <v>133</v>
      </c>
      <c r="B217" s="13" t="s">
        <v>134</v>
      </c>
      <c r="C217" s="13" t="s">
        <v>132</v>
      </c>
      <c r="D217" s="13">
        <v>11</v>
      </c>
      <c r="G217" s="13">
        <v>10</v>
      </c>
      <c r="H217" s="13">
        <f>G217</f>
        <v>10</v>
      </c>
      <c r="I217" s="13">
        <v>10</v>
      </c>
      <c r="J217" s="13">
        <f>I217</f>
        <v>10</v>
      </c>
      <c r="K217" s="13">
        <v>10</v>
      </c>
      <c r="L217" s="13">
        <f>K217</f>
        <v>10</v>
      </c>
      <c r="Q217" s="17">
        <f t="shared" si="149"/>
        <v>5</v>
      </c>
      <c r="R217" s="17">
        <f t="shared" si="150"/>
        <v>5</v>
      </c>
      <c r="S217" s="13">
        <f t="shared" si="151"/>
        <v>1</v>
      </c>
      <c r="T217" s="20">
        <v>2</v>
      </c>
      <c r="U217" s="20">
        <v>8</v>
      </c>
      <c r="V217" s="21">
        <f t="shared" si="168"/>
        <v>10</v>
      </c>
      <c r="W217" s="13">
        <f t="shared" si="140"/>
        <v>1</v>
      </c>
      <c r="Z217" s="13">
        <v>5</v>
      </c>
      <c r="AD217" s="17">
        <f t="shared" si="152"/>
        <v>1.6666666666666667</v>
      </c>
      <c r="AE217" s="17">
        <f t="shared" si="153"/>
        <v>0</v>
      </c>
      <c r="AF217" s="13">
        <f t="shared" si="154"/>
        <v>0</v>
      </c>
      <c r="AG217" s="20">
        <v>8</v>
      </c>
      <c r="AH217" s="15">
        <v>4</v>
      </c>
      <c r="AI217" s="21">
        <f t="shared" si="169"/>
        <v>12</v>
      </c>
      <c r="AK217" s="17">
        <f t="shared" si="141"/>
        <v>0.5</v>
      </c>
      <c r="AL217" s="17">
        <f t="shared" si="142"/>
        <v>0.5</v>
      </c>
      <c r="AM217" s="17">
        <f t="shared" si="143"/>
        <v>1</v>
      </c>
      <c r="AN217" s="17">
        <f t="shared" si="144"/>
        <v>0.16666666666666669</v>
      </c>
      <c r="AO217" s="17">
        <f t="shared" si="145"/>
        <v>0</v>
      </c>
      <c r="AP217" s="17">
        <f t="shared" si="146"/>
        <v>1.2</v>
      </c>
      <c r="AQ217" s="19">
        <f t="shared" si="155"/>
        <v>3.3666666666666663</v>
      </c>
      <c r="AR217" s="13">
        <f t="shared" si="156"/>
        <v>1</v>
      </c>
      <c r="AS217" s="13">
        <f t="shared" si="157"/>
        <v>1</v>
      </c>
      <c r="AT217" s="13">
        <f t="shared" si="158"/>
        <v>0</v>
      </c>
      <c r="AU217" s="13">
        <f t="shared" si="159"/>
        <v>1</v>
      </c>
      <c r="AV217" s="18">
        <f t="shared" si="160"/>
        <v>3</v>
      </c>
      <c r="AX217" s="13">
        <f t="shared" si="161"/>
        <v>0</v>
      </c>
      <c r="AY217" s="18">
        <f t="shared" si="162"/>
        <v>0</v>
      </c>
      <c r="BE217">
        <f t="shared" si="147"/>
        <v>1</v>
      </c>
      <c r="BF217">
        <f t="shared" si="148"/>
        <v>0</v>
      </c>
    </row>
    <row r="218" spans="1:58" x14ac:dyDescent="0.35">
      <c r="A218" t="s">
        <v>574</v>
      </c>
      <c r="B218" t="s">
        <v>251</v>
      </c>
      <c r="C218" t="s">
        <v>573</v>
      </c>
      <c r="D218">
        <v>5</v>
      </c>
      <c r="Q218" s="14">
        <f t="shared" si="149"/>
        <v>0</v>
      </c>
      <c r="R218" s="14">
        <f t="shared" si="150"/>
        <v>0</v>
      </c>
      <c r="S218">
        <f t="shared" si="151"/>
        <v>0</v>
      </c>
      <c r="V218" s="21"/>
      <c r="W218">
        <f t="shared" si="140"/>
        <v>0</v>
      </c>
      <c r="AD218" s="14">
        <f t="shared" si="152"/>
        <v>0</v>
      </c>
      <c r="AE218" s="14">
        <f t="shared" si="153"/>
        <v>0</v>
      </c>
      <c r="AF218">
        <f t="shared" si="154"/>
        <v>0</v>
      </c>
      <c r="AI218" s="21"/>
      <c r="AK218" s="14">
        <f t="shared" si="141"/>
        <v>0</v>
      </c>
      <c r="AL218" s="14">
        <f t="shared" si="142"/>
        <v>0</v>
      </c>
      <c r="AM218" s="14">
        <f t="shared" si="143"/>
        <v>0</v>
      </c>
      <c r="AN218" s="14">
        <f t="shared" si="144"/>
        <v>0</v>
      </c>
      <c r="AO218" s="14">
        <f t="shared" si="145"/>
        <v>0</v>
      </c>
      <c r="AP218" s="14">
        <f t="shared" si="146"/>
        <v>0</v>
      </c>
      <c r="AQ218" s="16">
        <f t="shared" si="155"/>
        <v>0</v>
      </c>
      <c r="AR218">
        <f t="shared" si="156"/>
        <v>0</v>
      </c>
      <c r="AS218">
        <f t="shared" si="157"/>
        <v>0</v>
      </c>
      <c r="AT218">
        <f t="shared" si="158"/>
        <v>0</v>
      </c>
      <c r="AU218">
        <f t="shared" si="159"/>
        <v>0</v>
      </c>
      <c r="AV218" s="7">
        <f t="shared" si="160"/>
        <v>0</v>
      </c>
      <c r="AX218">
        <f t="shared" si="161"/>
        <v>0</v>
      </c>
      <c r="AY218" s="7">
        <f t="shared" si="162"/>
        <v>0</v>
      </c>
      <c r="BE218">
        <f t="shared" si="147"/>
        <v>0</v>
      </c>
      <c r="BF218">
        <f t="shared" si="148"/>
        <v>0</v>
      </c>
    </row>
    <row r="219" spans="1:58" x14ac:dyDescent="0.35">
      <c r="A219" t="s">
        <v>438</v>
      </c>
      <c r="B219" t="s">
        <v>24</v>
      </c>
      <c r="C219" t="s">
        <v>437</v>
      </c>
      <c r="D219">
        <v>5</v>
      </c>
      <c r="Q219" s="14">
        <f t="shared" si="149"/>
        <v>0</v>
      </c>
      <c r="R219" s="14">
        <f t="shared" si="150"/>
        <v>0</v>
      </c>
      <c r="S219">
        <f t="shared" si="151"/>
        <v>0</v>
      </c>
      <c r="V219" s="21"/>
      <c r="W219">
        <f t="shared" si="140"/>
        <v>0</v>
      </c>
      <c r="AD219" s="14">
        <f t="shared" si="152"/>
        <v>0</v>
      </c>
      <c r="AE219" s="14">
        <f t="shared" si="153"/>
        <v>0</v>
      </c>
      <c r="AF219">
        <f t="shared" si="154"/>
        <v>0</v>
      </c>
      <c r="AI219" s="21"/>
      <c r="AK219" s="14">
        <f t="shared" si="141"/>
        <v>0</v>
      </c>
      <c r="AL219" s="14">
        <f t="shared" si="142"/>
        <v>0</v>
      </c>
      <c r="AM219" s="14">
        <f t="shared" si="143"/>
        <v>0</v>
      </c>
      <c r="AN219" s="14">
        <f t="shared" si="144"/>
        <v>0</v>
      </c>
      <c r="AO219" s="14">
        <f t="shared" si="145"/>
        <v>0</v>
      </c>
      <c r="AP219" s="14">
        <f t="shared" si="146"/>
        <v>0</v>
      </c>
      <c r="AQ219" s="16">
        <f t="shared" si="155"/>
        <v>0</v>
      </c>
      <c r="AR219">
        <f t="shared" si="156"/>
        <v>0</v>
      </c>
      <c r="AS219">
        <f t="shared" si="157"/>
        <v>0</v>
      </c>
      <c r="AT219">
        <f t="shared" si="158"/>
        <v>0</v>
      </c>
      <c r="AU219">
        <f t="shared" si="159"/>
        <v>0</v>
      </c>
      <c r="AV219" s="7">
        <f t="shared" si="160"/>
        <v>0</v>
      </c>
      <c r="AX219">
        <f t="shared" si="161"/>
        <v>0</v>
      </c>
      <c r="AY219" s="7">
        <f t="shared" si="162"/>
        <v>0</v>
      </c>
      <c r="BE219">
        <f t="shared" si="147"/>
        <v>0</v>
      </c>
      <c r="BF219">
        <f t="shared" si="148"/>
        <v>0</v>
      </c>
    </row>
    <row r="220" spans="1:58" x14ac:dyDescent="0.35">
      <c r="A220" t="s">
        <v>692</v>
      </c>
      <c r="B220" t="s">
        <v>84</v>
      </c>
      <c r="C220" t="s">
        <v>691</v>
      </c>
      <c r="D220">
        <v>3</v>
      </c>
      <c r="E220">
        <v>9</v>
      </c>
      <c r="F220">
        <f>E220</f>
        <v>9</v>
      </c>
      <c r="G220">
        <v>4</v>
      </c>
      <c r="H220">
        <f>G220</f>
        <v>4</v>
      </c>
      <c r="I220">
        <v>7</v>
      </c>
      <c r="J220">
        <f>I220</f>
        <v>7</v>
      </c>
      <c r="K220">
        <v>4</v>
      </c>
      <c r="L220">
        <f>K220</f>
        <v>4</v>
      </c>
      <c r="M220">
        <v>5</v>
      </c>
      <c r="N220">
        <f>M220</f>
        <v>5</v>
      </c>
      <c r="O220">
        <v>8</v>
      </c>
      <c r="P220">
        <f>O220</f>
        <v>8</v>
      </c>
      <c r="Q220" s="14">
        <f t="shared" si="149"/>
        <v>6.166666666666667</v>
      </c>
      <c r="R220" s="14">
        <f t="shared" si="150"/>
        <v>6.166666666666667</v>
      </c>
      <c r="S220">
        <f t="shared" si="151"/>
        <v>1</v>
      </c>
      <c r="T220" s="20">
        <v>8</v>
      </c>
      <c r="U220" s="20">
        <v>12</v>
      </c>
      <c r="V220" s="21">
        <f t="shared" si="168"/>
        <v>20</v>
      </c>
      <c r="W220">
        <f t="shared" si="140"/>
        <v>1</v>
      </c>
      <c r="X220">
        <v>10</v>
      </c>
      <c r="Y220">
        <f>X220</f>
        <v>10</v>
      </c>
      <c r="Z220">
        <v>10</v>
      </c>
      <c r="AA220">
        <f>Z220</f>
        <v>10</v>
      </c>
      <c r="AB220">
        <v>10</v>
      </c>
      <c r="AC220">
        <f>AB220</f>
        <v>10</v>
      </c>
      <c r="AD220" s="14">
        <f t="shared" si="152"/>
        <v>10</v>
      </c>
      <c r="AE220" s="14">
        <f t="shared" si="153"/>
        <v>10</v>
      </c>
      <c r="AF220">
        <f t="shared" si="154"/>
        <v>1</v>
      </c>
      <c r="AG220" s="20">
        <v>15</v>
      </c>
      <c r="AH220" s="15">
        <v>15</v>
      </c>
      <c r="AI220" s="21">
        <f t="shared" si="169"/>
        <v>30</v>
      </c>
      <c r="AK220" s="14">
        <f t="shared" si="141"/>
        <v>0.6166666666666667</v>
      </c>
      <c r="AL220" s="14">
        <f t="shared" si="142"/>
        <v>0.6166666666666667</v>
      </c>
      <c r="AM220" s="14">
        <f t="shared" si="143"/>
        <v>2</v>
      </c>
      <c r="AN220" s="14">
        <f t="shared" si="144"/>
        <v>1</v>
      </c>
      <c r="AO220" s="14">
        <f t="shared" si="145"/>
        <v>1</v>
      </c>
      <c r="AP220" s="14">
        <f t="shared" si="146"/>
        <v>3</v>
      </c>
      <c r="AQ220" s="16">
        <f t="shared" si="155"/>
        <v>8.2333333333333343</v>
      </c>
      <c r="AR220">
        <f t="shared" si="156"/>
        <v>1</v>
      </c>
      <c r="AS220">
        <f t="shared" si="157"/>
        <v>1</v>
      </c>
      <c r="AT220">
        <f t="shared" si="158"/>
        <v>1</v>
      </c>
      <c r="AU220">
        <f t="shared" si="159"/>
        <v>1</v>
      </c>
      <c r="AV220" s="7">
        <f t="shared" si="160"/>
        <v>4</v>
      </c>
      <c r="AX220">
        <f t="shared" si="161"/>
        <v>8.2333333333333343</v>
      </c>
      <c r="AY220" s="16">
        <f t="shared" si="162"/>
        <v>8.2885906040268456</v>
      </c>
      <c r="AZ220">
        <v>8.5</v>
      </c>
      <c r="BE220">
        <f t="shared" si="147"/>
        <v>1</v>
      </c>
      <c r="BF220">
        <f t="shared" si="148"/>
        <v>1</v>
      </c>
    </row>
    <row r="221" spans="1:58" x14ac:dyDescent="0.35">
      <c r="A221" t="s">
        <v>362</v>
      </c>
      <c r="B221" t="s">
        <v>363</v>
      </c>
      <c r="C221" t="s">
        <v>361</v>
      </c>
      <c r="D221">
        <v>5</v>
      </c>
      <c r="Q221" s="14">
        <f t="shared" si="149"/>
        <v>0</v>
      </c>
      <c r="R221" s="14">
        <f t="shared" si="150"/>
        <v>0</v>
      </c>
      <c r="S221">
        <f t="shared" si="151"/>
        <v>0</v>
      </c>
      <c r="V221" s="21"/>
      <c r="W221">
        <f t="shared" si="140"/>
        <v>0</v>
      </c>
      <c r="AD221" s="14">
        <f t="shared" si="152"/>
        <v>0</v>
      </c>
      <c r="AE221" s="14">
        <f t="shared" si="153"/>
        <v>0</v>
      </c>
      <c r="AF221">
        <f t="shared" si="154"/>
        <v>0</v>
      </c>
      <c r="AI221" s="21"/>
      <c r="AK221" s="14">
        <f t="shared" si="141"/>
        <v>0</v>
      </c>
      <c r="AL221" s="14">
        <f t="shared" si="142"/>
        <v>0</v>
      </c>
      <c r="AM221" s="14">
        <f t="shared" si="143"/>
        <v>0</v>
      </c>
      <c r="AN221" s="14">
        <f t="shared" si="144"/>
        <v>0</v>
      </c>
      <c r="AO221" s="14">
        <f t="shared" si="145"/>
        <v>0</v>
      </c>
      <c r="AP221" s="14">
        <f t="shared" si="146"/>
        <v>0</v>
      </c>
      <c r="AQ221" s="16">
        <f t="shared" si="155"/>
        <v>0</v>
      </c>
      <c r="AR221">
        <f t="shared" si="156"/>
        <v>0</v>
      </c>
      <c r="AS221">
        <f t="shared" si="157"/>
        <v>0</v>
      </c>
      <c r="AT221">
        <f t="shared" si="158"/>
        <v>0</v>
      </c>
      <c r="AU221">
        <f t="shared" si="159"/>
        <v>0</v>
      </c>
      <c r="AV221" s="7">
        <f t="shared" si="160"/>
        <v>0</v>
      </c>
      <c r="AX221">
        <f t="shared" si="161"/>
        <v>0</v>
      </c>
      <c r="AY221" s="7">
        <f t="shared" si="162"/>
        <v>0</v>
      </c>
      <c r="BE221">
        <f t="shared" si="147"/>
        <v>0</v>
      </c>
      <c r="BF221">
        <f t="shared" si="148"/>
        <v>0</v>
      </c>
    </row>
    <row r="222" spans="1:58" x14ac:dyDescent="0.35">
      <c r="A222" t="s">
        <v>249</v>
      </c>
      <c r="B222" t="s">
        <v>250</v>
      </c>
      <c r="C222" t="s">
        <v>248</v>
      </c>
      <c r="D222">
        <v>9</v>
      </c>
      <c r="Q222" s="14">
        <f t="shared" si="149"/>
        <v>0</v>
      </c>
      <c r="R222" s="14">
        <f t="shared" si="150"/>
        <v>0</v>
      </c>
      <c r="S222">
        <f t="shared" si="151"/>
        <v>0</v>
      </c>
      <c r="V222" s="21"/>
      <c r="W222">
        <f t="shared" si="140"/>
        <v>0</v>
      </c>
      <c r="AD222" s="14">
        <f t="shared" si="152"/>
        <v>0</v>
      </c>
      <c r="AE222" s="14">
        <f t="shared" si="153"/>
        <v>0</v>
      </c>
      <c r="AF222">
        <f t="shared" si="154"/>
        <v>0</v>
      </c>
      <c r="AI222" s="21"/>
      <c r="AK222" s="14">
        <f t="shared" si="141"/>
        <v>0</v>
      </c>
      <c r="AL222" s="14">
        <f t="shared" si="142"/>
        <v>0</v>
      </c>
      <c r="AM222" s="14">
        <f t="shared" si="143"/>
        <v>0</v>
      </c>
      <c r="AN222" s="14">
        <f t="shared" si="144"/>
        <v>0</v>
      </c>
      <c r="AO222" s="14">
        <f t="shared" si="145"/>
        <v>0</v>
      </c>
      <c r="AP222" s="14">
        <f t="shared" si="146"/>
        <v>0</v>
      </c>
      <c r="AQ222" s="16">
        <f t="shared" si="155"/>
        <v>0</v>
      </c>
      <c r="AR222">
        <f t="shared" si="156"/>
        <v>0</v>
      </c>
      <c r="AS222">
        <f t="shared" si="157"/>
        <v>0</v>
      </c>
      <c r="AT222">
        <f t="shared" si="158"/>
        <v>0</v>
      </c>
      <c r="AU222">
        <f t="shared" si="159"/>
        <v>0</v>
      </c>
      <c r="AV222" s="7">
        <f t="shared" si="160"/>
        <v>0</v>
      </c>
      <c r="AX222">
        <f t="shared" si="161"/>
        <v>0</v>
      </c>
      <c r="AY222" s="7">
        <f t="shared" si="162"/>
        <v>0</v>
      </c>
      <c r="BE222">
        <f t="shared" si="147"/>
        <v>0</v>
      </c>
      <c r="BF222">
        <f t="shared" si="148"/>
        <v>0</v>
      </c>
    </row>
    <row r="223" spans="1:58" x14ac:dyDescent="0.35">
      <c r="A223" t="s">
        <v>287</v>
      </c>
      <c r="B223" t="s">
        <v>288</v>
      </c>
      <c r="C223" t="s">
        <v>286</v>
      </c>
      <c r="D223">
        <v>9</v>
      </c>
      <c r="Q223" s="14">
        <f t="shared" si="149"/>
        <v>0</v>
      </c>
      <c r="R223" s="14">
        <f t="shared" si="150"/>
        <v>0</v>
      </c>
      <c r="S223">
        <f t="shared" si="151"/>
        <v>0</v>
      </c>
      <c r="V223" s="21"/>
      <c r="W223">
        <f t="shared" si="140"/>
        <v>0</v>
      </c>
      <c r="AD223" s="14">
        <f t="shared" si="152"/>
        <v>0</v>
      </c>
      <c r="AE223" s="14">
        <f t="shared" si="153"/>
        <v>0</v>
      </c>
      <c r="AF223">
        <f t="shared" si="154"/>
        <v>0</v>
      </c>
      <c r="AI223" s="21"/>
      <c r="AK223" s="14">
        <f t="shared" si="141"/>
        <v>0</v>
      </c>
      <c r="AL223" s="14">
        <f t="shared" si="142"/>
        <v>0</v>
      </c>
      <c r="AM223" s="14">
        <f t="shared" si="143"/>
        <v>0</v>
      </c>
      <c r="AN223" s="14">
        <f t="shared" si="144"/>
        <v>0</v>
      </c>
      <c r="AO223" s="14">
        <f t="shared" si="145"/>
        <v>0</v>
      </c>
      <c r="AP223" s="14">
        <f t="shared" si="146"/>
        <v>0</v>
      </c>
      <c r="AQ223" s="16">
        <f t="shared" si="155"/>
        <v>0</v>
      </c>
      <c r="AR223">
        <f t="shared" si="156"/>
        <v>0</v>
      </c>
      <c r="AS223">
        <f t="shared" si="157"/>
        <v>0</v>
      </c>
      <c r="AT223">
        <f t="shared" si="158"/>
        <v>0</v>
      </c>
      <c r="AU223">
        <f t="shared" si="159"/>
        <v>0</v>
      </c>
      <c r="AV223" s="7">
        <f t="shared" si="160"/>
        <v>0</v>
      </c>
      <c r="AX223">
        <f t="shared" si="161"/>
        <v>0</v>
      </c>
      <c r="AY223" s="7">
        <f t="shared" si="162"/>
        <v>0</v>
      </c>
      <c r="BE223">
        <f t="shared" si="147"/>
        <v>0</v>
      </c>
      <c r="BF223">
        <f t="shared" si="148"/>
        <v>0</v>
      </c>
    </row>
    <row r="224" spans="1:58" x14ac:dyDescent="0.35">
      <c r="A224" t="s">
        <v>45</v>
      </c>
      <c r="B224" t="s">
        <v>17</v>
      </c>
      <c r="C224" t="s">
        <v>44</v>
      </c>
      <c r="D224">
        <v>19</v>
      </c>
      <c r="Q224" s="14">
        <f t="shared" si="149"/>
        <v>0</v>
      </c>
      <c r="R224" s="14">
        <f t="shared" si="150"/>
        <v>0</v>
      </c>
      <c r="S224">
        <f t="shared" si="151"/>
        <v>0</v>
      </c>
      <c r="V224" s="21"/>
      <c r="W224">
        <f t="shared" si="140"/>
        <v>0</v>
      </c>
      <c r="AD224" s="14">
        <f t="shared" si="152"/>
        <v>0</v>
      </c>
      <c r="AE224" s="14">
        <f t="shared" si="153"/>
        <v>0</v>
      </c>
      <c r="AF224">
        <f t="shared" si="154"/>
        <v>0</v>
      </c>
      <c r="AI224" s="21"/>
      <c r="AK224" s="14">
        <f t="shared" si="141"/>
        <v>0</v>
      </c>
      <c r="AL224" s="14">
        <f t="shared" si="142"/>
        <v>0</v>
      </c>
      <c r="AM224" s="14">
        <f t="shared" si="143"/>
        <v>0</v>
      </c>
      <c r="AN224" s="14">
        <f t="shared" si="144"/>
        <v>0</v>
      </c>
      <c r="AO224" s="14">
        <f t="shared" si="145"/>
        <v>0</v>
      </c>
      <c r="AP224" s="14">
        <f t="shared" si="146"/>
        <v>0</v>
      </c>
      <c r="AQ224" s="16">
        <f t="shared" si="155"/>
        <v>0</v>
      </c>
      <c r="AR224">
        <f t="shared" si="156"/>
        <v>0</v>
      </c>
      <c r="AS224">
        <f t="shared" si="157"/>
        <v>0</v>
      </c>
      <c r="AT224">
        <f t="shared" si="158"/>
        <v>0</v>
      </c>
      <c r="AU224">
        <f t="shared" si="159"/>
        <v>0</v>
      </c>
      <c r="AV224" s="7">
        <f t="shared" si="160"/>
        <v>0</v>
      </c>
      <c r="AX224">
        <f t="shared" si="161"/>
        <v>0</v>
      </c>
      <c r="AY224" s="7">
        <f t="shared" si="162"/>
        <v>0</v>
      </c>
      <c r="BE224">
        <f t="shared" si="147"/>
        <v>0</v>
      </c>
      <c r="BF224">
        <f t="shared" si="148"/>
        <v>0</v>
      </c>
    </row>
    <row r="225" spans="1:58" s="22" customFormat="1" x14ac:dyDescent="0.35">
      <c r="A225" s="22" t="s">
        <v>304</v>
      </c>
      <c r="B225" s="22" t="s">
        <v>84</v>
      </c>
      <c r="C225" s="22" t="s">
        <v>303</v>
      </c>
      <c r="D225" s="22">
        <v>9</v>
      </c>
      <c r="E225" s="22">
        <v>9</v>
      </c>
      <c r="F225" s="22">
        <f>E225</f>
        <v>9</v>
      </c>
      <c r="G225" s="22">
        <v>2</v>
      </c>
      <c r="I225" s="22">
        <v>8</v>
      </c>
      <c r="K225" s="22">
        <v>1</v>
      </c>
      <c r="M225" s="22">
        <v>2</v>
      </c>
      <c r="N225" s="22">
        <f>M225</f>
        <v>2</v>
      </c>
      <c r="O225" s="22">
        <v>9</v>
      </c>
      <c r="P225" s="22">
        <f>O225</f>
        <v>9</v>
      </c>
      <c r="Q225" s="23">
        <f t="shared" si="149"/>
        <v>5.166666666666667</v>
      </c>
      <c r="R225" s="23">
        <f t="shared" si="150"/>
        <v>3.3333333333333335</v>
      </c>
      <c r="S225" s="22">
        <f t="shared" si="151"/>
        <v>1</v>
      </c>
      <c r="T225" s="22">
        <v>3</v>
      </c>
      <c r="U225" s="22">
        <v>13</v>
      </c>
      <c r="V225" s="25">
        <f t="shared" si="168"/>
        <v>16</v>
      </c>
      <c r="W225" s="22">
        <f t="shared" si="140"/>
        <v>1</v>
      </c>
      <c r="X225" s="27">
        <f>AG225*10/15</f>
        <v>8</v>
      </c>
      <c r="Z225" s="27">
        <f>AH225*10/15</f>
        <v>7.333333333333333</v>
      </c>
      <c r="AB225" s="22">
        <v>2</v>
      </c>
      <c r="AD225" s="23">
        <f t="shared" si="152"/>
        <v>5.7777777777777777</v>
      </c>
      <c r="AE225" s="23">
        <f t="shared" si="153"/>
        <v>0</v>
      </c>
      <c r="AF225" s="22">
        <f t="shared" si="154"/>
        <v>1</v>
      </c>
      <c r="AG225" s="22">
        <v>12</v>
      </c>
      <c r="AH225" s="24">
        <v>11</v>
      </c>
      <c r="AI225" s="25">
        <f t="shared" si="169"/>
        <v>23</v>
      </c>
      <c r="AK225" s="23">
        <f t="shared" si="141"/>
        <v>0.51666666666666672</v>
      </c>
      <c r="AL225" s="23">
        <f t="shared" si="142"/>
        <v>0.33333333333333337</v>
      </c>
      <c r="AM225" s="23">
        <f t="shared" si="143"/>
        <v>1.6</v>
      </c>
      <c r="AN225" s="23">
        <f t="shared" si="144"/>
        <v>0.57777777777777772</v>
      </c>
      <c r="AO225" s="23">
        <f t="shared" si="145"/>
        <v>0</v>
      </c>
      <c r="AP225" s="23">
        <f t="shared" si="146"/>
        <v>2.2999999999999998</v>
      </c>
      <c r="AQ225" s="26">
        <f t="shared" si="155"/>
        <v>5.3277777777777775</v>
      </c>
      <c r="AR225" s="22">
        <f t="shared" si="156"/>
        <v>1</v>
      </c>
      <c r="AS225" s="22">
        <f t="shared" si="157"/>
        <v>1</v>
      </c>
      <c r="AT225" s="22">
        <f t="shared" si="158"/>
        <v>1</v>
      </c>
      <c r="AU225" s="22">
        <f t="shared" si="159"/>
        <v>1</v>
      </c>
      <c r="AV225" s="25">
        <f t="shared" si="160"/>
        <v>4</v>
      </c>
      <c r="AX225" s="22">
        <f t="shared" si="161"/>
        <v>5.3277777777777775</v>
      </c>
      <c r="AY225" s="25">
        <f t="shared" si="162"/>
        <v>5.3635346756152114</v>
      </c>
      <c r="BA225" s="22">
        <v>5.5</v>
      </c>
      <c r="BE225">
        <f t="shared" si="147"/>
        <v>1</v>
      </c>
      <c r="BF225">
        <f t="shared" si="148"/>
        <v>1</v>
      </c>
    </row>
    <row r="226" spans="1:58" x14ac:dyDescent="0.35">
      <c r="A226" t="s">
        <v>203</v>
      </c>
      <c r="B226" t="s">
        <v>96</v>
      </c>
      <c r="C226" t="s">
        <v>202</v>
      </c>
      <c r="D226">
        <v>5</v>
      </c>
      <c r="Q226" s="14">
        <f t="shared" si="149"/>
        <v>0</v>
      </c>
      <c r="R226" s="14">
        <f t="shared" si="150"/>
        <v>0</v>
      </c>
      <c r="S226">
        <f t="shared" si="151"/>
        <v>0</v>
      </c>
      <c r="V226" s="21"/>
      <c r="W226">
        <f t="shared" si="140"/>
        <v>0</v>
      </c>
      <c r="AD226" s="14">
        <f t="shared" si="152"/>
        <v>0</v>
      </c>
      <c r="AE226" s="14">
        <f t="shared" si="153"/>
        <v>0</v>
      </c>
      <c r="AF226">
        <f t="shared" si="154"/>
        <v>0</v>
      </c>
      <c r="AI226" s="21"/>
      <c r="AK226" s="14">
        <f t="shared" si="141"/>
        <v>0</v>
      </c>
      <c r="AL226" s="14">
        <f t="shared" si="142"/>
        <v>0</v>
      </c>
      <c r="AM226" s="14">
        <f t="shared" si="143"/>
        <v>0</v>
      </c>
      <c r="AN226" s="14">
        <f t="shared" si="144"/>
        <v>0</v>
      </c>
      <c r="AO226" s="14">
        <f t="shared" si="145"/>
        <v>0</v>
      </c>
      <c r="AP226" s="14">
        <f t="shared" si="146"/>
        <v>0</v>
      </c>
      <c r="AQ226" s="16">
        <f t="shared" si="155"/>
        <v>0</v>
      </c>
      <c r="AR226">
        <f t="shared" si="156"/>
        <v>0</v>
      </c>
      <c r="AS226">
        <f t="shared" si="157"/>
        <v>0</v>
      </c>
      <c r="AT226">
        <f t="shared" si="158"/>
        <v>0</v>
      </c>
      <c r="AU226">
        <f t="shared" si="159"/>
        <v>0</v>
      </c>
      <c r="AV226" s="7">
        <f t="shared" si="160"/>
        <v>0</v>
      </c>
      <c r="AX226">
        <f t="shared" si="161"/>
        <v>0</v>
      </c>
      <c r="AY226" s="7">
        <f t="shared" si="162"/>
        <v>0</v>
      </c>
      <c r="BE226">
        <f t="shared" si="147"/>
        <v>0</v>
      </c>
      <c r="BF226">
        <f t="shared" si="148"/>
        <v>0</v>
      </c>
    </row>
    <row r="227" spans="1:58" x14ac:dyDescent="0.35">
      <c r="A227" t="s">
        <v>203</v>
      </c>
      <c r="B227" t="s">
        <v>450</v>
      </c>
      <c r="C227" t="s">
        <v>449</v>
      </c>
      <c r="D227">
        <v>5</v>
      </c>
      <c r="Q227" s="14">
        <f t="shared" si="149"/>
        <v>0</v>
      </c>
      <c r="R227" s="14">
        <f t="shared" si="150"/>
        <v>0</v>
      </c>
      <c r="S227">
        <f t="shared" si="151"/>
        <v>0</v>
      </c>
      <c r="V227" s="21"/>
      <c r="W227">
        <f t="shared" si="140"/>
        <v>0</v>
      </c>
      <c r="AD227" s="14">
        <f t="shared" si="152"/>
        <v>0</v>
      </c>
      <c r="AE227" s="14">
        <f t="shared" si="153"/>
        <v>0</v>
      </c>
      <c r="AF227">
        <f t="shared" si="154"/>
        <v>0</v>
      </c>
      <c r="AI227" s="21"/>
      <c r="AK227" s="14">
        <f t="shared" si="141"/>
        <v>0</v>
      </c>
      <c r="AL227" s="14">
        <f t="shared" si="142"/>
        <v>0</v>
      </c>
      <c r="AM227" s="14">
        <f t="shared" si="143"/>
        <v>0</v>
      </c>
      <c r="AN227" s="14">
        <f t="shared" si="144"/>
        <v>0</v>
      </c>
      <c r="AO227" s="14">
        <f t="shared" si="145"/>
        <v>0</v>
      </c>
      <c r="AP227" s="14">
        <f t="shared" si="146"/>
        <v>0</v>
      </c>
      <c r="AQ227" s="16">
        <f t="shared" si="155"/>
        <v>0</v>
      </c>
      <c r="AR227">
        <f t="shared" si="156"/>
        <v>0</v>
      </c>
      <c r="AS227">
        <f t="shared" si="157"/>
        <v>0</v>
      </c>
      <c r="AT227">
        <f t="shared" si="158"/>
        <v>0</v>
      </c>
      <c r="AU227">
        <f t="shared" si="159"/>
        <v>0</v>
      </c>
      <c r="AV227" s="7">
        <f t="shared" si="160"/>
        <v>0</v>
      </c>
      <c r="AX227">
        <f t="shared" si="161"/>
        <v>0</v>
      </c>
      <c r="AY227" s="7">
        <f t="shared" si="162"/>
        <v>0</v>
      </c>
      <c r="BE227">
        <f t="shared" si="147"/>
        <v>0</v>
      </c>
      <c r="BF227">
        <f t="shared" si="148"/>
        <v>0</v>
      </c>
    </row>
    <row r="228" spans="1:58" x14ac:dyDescent="0.35">
      <c r="A228" t="s">
        <v>244</v>
      </c>
      <c r="B228" t="s">
        <v>245</v>
      </c>
      <c r="C228" t="s">
        <v>243</v>
      </c>
      <c r="D228">
        <v>9</v>
      </c>
      <c r="Q228" s="14">
        <f t="shared" si="149"/>
        <v>0</v>
      </c>
      <c r="R228" s="14">
        <f t="shared" si="150"/>
        <v>0</v>
      </c>
      <c r="S228">
        <f t="shared" si="151"/>
        <v>0</v>
      </c>
      <c r="V228" s="21"/>
      <c r="W228">
        <f t="shared" si="140"/>
        <v>0</v>
      </c>
      <c r="AD228" s="14">
        <f t="shared" si="152"/>
        <v>0</v>
      </c>
      <c r="AE228" s="14">
        <f t="shared" si="153"/>
        <v>0</v>
      </c>
      <c r="AF228">
        <f t="shared" si="154"/>
        <v>0</v>
      </c>
      <c r="AI228" s="21"/>
      <c r="AK228" s="14">
        <f t="shared" si="141"/>
        <v>0</v>
      </c>
      <c r="AL228" s="14">
        <f t="shared" si="142"/>
        <v>0</v>
      </c>
      <c r="AM228" s="14">
        <f t="shared" si="143"/>
        <v>0</v>
      </c>
      <c r="AN228" s="14">
        <f t="shared" si="144"/>
        <v>0</v>
      </c>
      <c r="AO228" s="14">
        <f t="shared" si="145"/>
        <v>0</v>
      </c>
      <c r="AP228" s="14">
        <f t="shared" si="146"/>
        <v>0</v>
      </c>
      <c r="AQ228" s="16">
        <f t="shared" si="155"/>
        <v>0</v>
      </c>
      <c r="AR228">
        <f t="shared" si="156"/>
        <v>0</v>
      </c>
      <c r="AS228">
        <f t="shared" si="157"/>
        <v>0</v>
      </c>
      <c r="AT228">
        <f t="shared" si="158"/>
        <v>0</v>
      </c>
      <c r="AU228">
        <f t="shared" si="159"/>
        <v>0</v>
      </c>
      <c r="AV228" s="7">
        <f t="shared" si="160"/>
        <v>0</v>
      </c>
      <c r="AX228">
        <f t="shared" si="161"/>
        <v>0</v>
      </c>
      <c r="AY228" s="7">
        <f t="shared" si="162"/>
        <v>0</v>
      </c>
      <c r="BE228">
        <f t="shared" si="147"/>
        <v>0</v>
      </c>
      <c r="BF228">
        <f t="shared" si="148"/>
        <v>0</v>
      </c>
    </row>
    <row r="229" spans="1:58" x14ac:dyDescent="0.35">
      <c r="A229" t="s">
        <v>749</v>
      </c>
      <c r="B229" t="s">
        <v>750</v>
      </c>
      <c r="C229">
        <v>151766</v>
      </c>
      <c r="G229">
        <v>1</v>
      </c>
      <c r="I229">
        <v>0</v>
      </c>
      <c r="K229">
        <v>1</v>
      </c>
      <c r="Q229" s="14">
        <f t="shared" si="149"/>
        <v>0.33333333333333331</v>
      </c>
      <c r="R229" s="14">
        <f t="shared" si="150"/>
        <v>0</v>
      </c>
      <c r="S229">
        <f t="shared" si="151"/>
        <v>0</v>
      </c>
      <c r="V229" s="21"/>
      <c r="W229">
        <f t="shared" si="140"/>
        <v>0</v>
      </c>
      <c r="AD229" s="14">
        <f t="shared" si="152"/>
        <v>0</v>
      </c>
      <c r="AE229" s="14">
        <f t="shared" si="153"/>
        <v>0</v>
      </c>
      <c r="AF229">
        <f t="shared" si="154"/>
        <v>0</v>
      </c>
      <c r="AI229" s="21"/>
      <c r="AK229" s="14">
        <f t="shared" si="141"/>
        <v>3.3333333333333333E-2</v>
      </c>
      <c r="AL229" s="14">
        <f t="shared" si="142"/>
        <v>0</v>
      </c>
      <c r="AM229" s="14">
        <f t="shared" si="143"/>
        <v>0</v>
      </c>
      <c r="AN229" s="14">
        <f t="shared" si="144"/>
        <v>0</v>
      </c>
      <c r="AO229" s="14">
        <f t="shared" si="145"/>
        <v>0</v>
      </c>
      <c r="AP229" s="14">
        <f t="shared" si="146"/>
        <v>0</v>
      </c>
      <c r="AQ229" s="16">
        <f t="shared" si="155"/>
        <v>3.3333333333333333E-2</v>
      </c>
      <c r="AR229">
        <f t="shared" si="156"/>
        <v>0</v>
      </c>
      <c r="AS229">
        <f t="shared" si="157"/>
        <v>0</v>
      </c>
      <c r="AT229">
        <f t="shared" si="158"/>
        <v>0</v>
      </c>
      <c r="AU229">
        <f t="shared" si="159"/>
        <v>0</v>
      </c>
      <c r="AV229" s="7">
        <f t="shared" si="160"/>
        <v>0</v>
      </c>
      <c r="AX229">
        <f t="shared" si="161"/>
        <v>0</v>
      </c>
      <c r="AY229" s="7">
        <f t="shared" si="162"/>
        <v>0</v>
      </c>
      <c r="BE229">
        <f t="shared" si="147"/>
        <v>0</v>
      </c>
      <c r="BF229">
        <f t="shared" si="148"/>
        <v>0</v>
      </c>
    </row>
    <row r="230" spans="1:58" x14ac:dyDescent="0.35">
      <c r="A230" t="s">
        <v>665</v>
      </c>
      <c r="B230" t="s">
        <v>84</v>
      </c>
      <c r="C230" t="s">
        <v>664</v>
      </c>
      <c r="D230">
        <v>3</v>
      </c>
      <c r="E230">
        <v>1</v>
      </c>
      <c r="G230">
        <v>3</v>
      </c>
      <c r="H230">
        <f t="shared" ref="H230:H231" si="175">G230</f>
        <v>3</v>
      </c>
      <c r="I230">
        <v>3</v>
      </c>
      <c r="J230">
        <f>I230</f>
        <v>3</v>
      </c>
      <c r="K230">
        <v>2</v>
      </c>
      <c r="L230">
        <f>K230</f>
        <v>2</v>
      </c>
      <c r="M230">
        <v>2</v>
      </c>
      <c r="N230">
        <f>M230</f>
        <v>2</v>
      </c>
      <c r="O230">
        <v>3</v>
      </c>
      <c r="P230">
        <f>O230</f>
        <v>3</v>
      </c>
      <c r="Q230" s="14">
        <f t="shared" si="149"/>
        <v>2.3333333333333335</v>
      </c>
      <c r="R230" s="14">
        <f t="shared" si="150"/>
        <v>2.1666666666666665</v>
      </c>
      <c r="S230">
        <f t="shared" si="151"/>
        <v>0</v>
      </c>
      <c r="T230" s="20">
        <v>3</v>
      </c>
      <c r="U230" s="20">
        <v>4</v>
      </c>
      <c r="V230" s="21">
        <f t="shared" si="168"/>
        <v>7</v>
      </c>
      <c r="W230">
        <f t="shared" si="140"/>
        <v>0</v>
      </c>
      <c r="X230">
        <v>4</v>
      </c>
      <c r="Y230">
        <f t="shared" ref="Y230:Y231" si="176">X230</f>
        <v>4</v>
      </c>
      <c r="Z230">
        <v>3</v>
      </c>
      <c r="AA230">
        <f>Z230</f>
        <v>3</v>
      </c>
      <c r="AB230">
        <v>3</v>
      </c>
      <c r="AC230">
        <f>AB230</f>
        <v>3</v>
      </c>
      <c r="AD230" s="14">
        <f t="shared" si="152"/>
        <v>3.3333333333333335</v>
      </c>
      <c r="AE230" s="14">
        <f t="shared" si="153"/>
        <v>3.3333333333333335</v>
      </c>
      <c r="AF230">
        <f t="shared" si="154"/>
        <v>0</v>
      </c>
      <c r="AG230" s="20">
        <v>5</v>
      </c>
      <c r="AH230" s="15">
        <v>4</v>
      </c>
      <c r="AI230" s="21">
        <f t="shared" si="169"/>
        <v>9</v>
      </c>
      <c r="AK230" s="14">
        <f t="shared" si="141"/>
        <v>0.23333333333333334</v>
      </c>
      <c r="AL230" s="14">
        <f t="shared" si="142"/>
        <v>0.21666666666666665</v>
      </c>
      <c r="AM230" s="14">
        <f t="shared" si="143"/>
        <v>0.7</v>
      </c>
      <c r="AN230" s="14">
        <f t="shared" si="144"/>
        <v>0.33333333333333337</v>
      </c>
      <c r="AO230" s="14">
        <f t="shared" si="145"/>
        <v>0.33333333333333337</v>
      </c>
      <c r="AP230" s="14">
        <f t="shared" si="146"/>
        <v>0.9</v>
      </c>
      <c r="AQ230" s="16">
        <f t="shared" si="155"/>
        <v>2.7166666666666668</v>
      </c>
      <c r="AR230">
        <f t="shared" si="156"/>
        <v>0</v>
      </c>
      <c r="AS230">
        <f t="shared" si="157"/>
        <v>0</v>
      </c>
      <c r="AT230">
        <f t="shared" si="158"/>
        <v>0</v>
      </c>
      <c r="AU230">
        <f t="shared" si="159"/>
        <v>0</v>
      </c>
      <c r="AV230" s="7">
        <f t="shared" si="160"/>
        <v>0</v>
      </c>
      <c r="AX230">
        <f t="shared" si="161"/>
        <v>0</v>
      </c>
      <c r="AY230" s="7">
        <f t="shared" si="162"/>
        <v>0</v>
      </c>
      <c r="BE230">
        <f t="shared" si="147"/>
        <v>0</v>
      </c>
      <c r="BF230">
        <f t="shared" si="148"/>
        <v>0</v>
      </c>
    </row>
    <row r="231" spans="1:58" s="22" customFormat="1" x14ac:dyDescent="0.35">
      <c r="A231" s="22" t="s">
        <v>745</v>
      </c>
      <c r="B231" s="22" t="s">
        <v>746</v>
      </c>
      <c r="C231" s="22">
        <v>151008</v>
      </c>
      <c r="E231" s="22">
        <v>8</v>
      </c>
      <c r="G231" s="22">
        <v>2</v>
      </c>
      <c r="H231" s="22">
        <f t="shared" si="175"/>
        <v>2</v>
      </c>
      <c r="I231" s="22">
        <v>2</v>
      </c>
      <c r="J231" s="22">
        <f>I231</f>
        <v>2</v>
      </c>
      <c r="K231" s="22">
        <v>6</v>
      </c>
      <c r="M231" s="22">
        <v>4</v>
      </c>
      <c r="N231" s="22">
        <f>M231</f>
        <v>4</v>
      </c>
      <c r="O231" s="22">
        <v>9</v>
      </c>
      <c r="P231" s="22">
        <f>O231</f>
        <v>9</v>
      </c>
      <c r="Q231" s="23">
        <f t="shared" si="149"/>
        <v>5.166666666666667</v>
      </c>
      <c r="R231" s="23">
        <f t="shared" si="150"/>
        <v>2.8333333333333335</v>
      </c>
      <c r="S231" s="22">
        <f t="shared" si="151"/>
        <v>1</v>
      </c>
      <c r="T231" s="22">
        <v>6</v>
      </c>
      <c r="U231" s="22">
        <v>14</v>
      </c>
      <c r="V231" s="25">
        <f t="shared" si="168"/>
        <v>20</v>
      </c>
      <c r="W231" s="22">
        <f t="shared" si="140"/>
        <v>1</v>
      </c>
      <c r="X231" s="22">
        <v>9</v>
      </c>
      <c r="Y231" s="22">
        <f t="shared" si="176"/>
        <v>9</v>
      </c>
      <c r="Z231" s="22">
        <v>7</v>
      </c>
      <c r="AA231" s="22">
        <f>Z231</f>
        <v>7</v>
      </c>
      <c r="AD231" s="23">
        <f t="shared" si="152"/>
        <v>5.333333333333333</v>
      </c>
      <c r="AE231" s="23">
        <f t="shared" si="153"/>
        <v>5.333333333333333</v>
      </c>
      <c r="AF231" s="22">
        <f t="shared" si="154"/>
        <v>1</v>
      </c>
      <c r="AG231" s="22">
        <v>13</v>
      </c>
      <c r="AH231" s="24">
        <v>5</v>
      </c>
      <c r="AI231" s="25">
        <f t="shared" si="169"/>
        <v>18</v>
      </c>
      <c r="AK231" s="23">
        <f t="shared" si="141"/>
        <v>0.51666666666666672</v>
      </c>
      <c r="AL231" s="23">
        <f t="shared" si="142"/>
        <v>0.28333333333333333</v>
      </c>
      <c r="AM231" s="23">
        <f t="shared" si="143"/>
        <v>2</v>
      </c>
      <c r="AN231" s="23">
        <f t="shared" si="144"/>
        <v>0.53333333333333333</v>
      </c>
      <c r="AO231" s="23">
        <f t="shared" si="145"/>
        <v>0.53333333333333333</v>
      </c>
      <c r="AP231" s="23">
        <f t="shared" si="146"/>
        <v>1.8</v>
      </c>
      <c r="AQ231" s="26">
        <f t="shared" si="155"/>
        <v>5.6666666666666661</v>
      </c>
      <c r="AR231" s="22">
        <f t="shared" si="156"/>
        <v>1</v>
      </c>
      <c r="AS231" s="22">
        <f t="shared" si="157"/>
        <v>1</v>
      </c>
      <c r="AT231" s="22">
        <f t="shared" si="158"/>
        <v>1</v>
      </c>
      <c r="AU231" s="22">
        <f t="shared" si="159"/>
        <v>1</v>
      </c>
      <c r="AV231" s="25">
        <f t="shared" si="160"/>
        <v>4</v>
      </c>
      <c r="AX231" s="22">
        <f t="shared" si="161"/>
        <v>5.6666666666666661</v>
      </c>
      <c r="AY231" s="25">
        <f t="shared" si="162"/>
        <v>5.7046979865771803</v>
      </c>
      <c r="BA231" s="22">
        <v>5.5</v>
      </c>
      <c r="BE231">
        <f t="shared" si="147"/>
        <v>1</v>
      </c>
      <c r="BF231">
        <f t="shared" si="148"/>
        <v>1</v>
      </c>
    </row>
    <row r="232" spans="1:58" x14ac:dyDescent="0.35">
      <c r="A232" t="s">
        <v>425</v>
      </c>
      <c r="B232" t="s">
        <v>105</v>
      </c>
      <c r="C232" t="s">
        <v>424</v>
      </c>
      <c r="D232">
        <v>3</v>
      </c>
      <c r="E232">
        <v>8</v>
      </c>
      <c r="F232">
        <f t="shared" ref="F232:F234" si="177">E232</f>
        <v>8</v>
      </c>
      <c r="G232">
        <v>6</v>
      </c>
      <c r="H232">
        <f>G232</f>
        <v>6</v>
      </c>
      <c r="I232">
        <v>4</v>
      </c>
      <c r="J232">
        <f>I232</f>
        <v>4</v>
      </c>
      <c r="M232">
        <v>5</v>
      </c>
      <c r="N232">
        <f>M232</f>
        <v>5</v>
      </c>
      <c r="O232">
        <v>9</v>
      </c>
      <c r="P232">
        <f>O232</f>
        <v>9</v>
      </c>
      <c r="Q232" s="14">
        <f t="shared" si="149"/>
        <v>5.333333333333333</v>
      </c>
      <c r="R232" s="14">
        <f t="shared" si="150"/>
        <v>5.333333333333333</v>
      </c>
      <c r="S232">
        <f t="shared" si="151"/>
        <v>1</v>
      </c>
      <c r="T232" s="20">
        <v>7</v>
      </c>
      <c r="U232" s="20">
        <v>14</v>
      </c>
      <c r="V232" s="21">
        <f t="shared" si="168"/>
        <v>21</v>
      </c>
      <c r="W232">
        <f t="shared" si="140"/>
        <v>1</v>
      </c>
      <c r="X232">
        <v>10</v>
      </c>
      <c r="Y232">
        <f>X232</f>
        <v>10</v>
      </c>
      <c r="Z232">
        <v>9</v>
      </c>
      <c r="AA232">
        <f>Z232</f>
        <v>9</v>
      </c>
      <c r="AB232">
        <v>7</v>
      </c>
      <c r="AC232">
        <f>AB232</f>
        <v>7</v>
      </c>
      <c r="AD232" s="14">
        <f t="shared" si="152"/>
        <v>8.6666666666666661</v>
      </c>
      <c r="AE232" s="14">
        <f t="shared" si="153"/>
        <v>8.6666666666666661</v>
      </c>
      <c r="AF232">
        <f t="shared" si="154"/>
        <v>1</v>
      </c>
      <c r="AG232" s="20">
        <v>15</v>
      </c>
      <c r="AH232" s="15">
        <v>13</v>
      </c>
      <c r="AI232" s="21">
        <f t="shared" si="169"/>
        <v>28</v>
      </c>
      <c r="AK232" s="14">
        <f t="shared" si="141"/>
        <v>0.53333333333333333</v>
      </c>
      <c r="AL232" s="14">
        <f t="shared" si="142"/>
        <v>0.53333333333333333</v>
      </c>
      <c r="AM232" s="14">
        <f t="shared" si="143"/>
        <v>2.1</v>
      </c>
      <c r="AN232" s="14">
        <f t="shared" si="144"/>
        <v>0.86666666666666659</v>
      </c>
      <c r="AO232" s="14">
        <f t="shared" si="145"/>
        <v>0.86666666666666659</v>
      </c>
      <c r="AP232" s="14">
        <f t="shared" si="146"/>
        <v>2.8</v>
      </c>
      <c r="AQ232" s="16">
        <f t="shared" si="155"/>
        <v>7.6999999999999993</v>
      </c>
      <c r="AR232">
        <f t="shared" si="156"/>
        <v>1</v>
      </c>
      <c r="AS232">
        <f t="shared" si="157"/>
        <v>1</v>
      </c>
      <c r="AT232">
        <f t="shared" si="158"/>
        <v>1</v>
      </c>
      <c r="AU232">
        <f t="shared" si="159"/>
        <v>1</v>
      </c>
      <c r="AV232" s="7">
        <f t="shared" si="160"/>
        <v>4</v>
      </c>
      <c r="AX232">
        <f t="shared" si="161"/>
        <v>7.6999999999999993</v>
      </c>
      <c r="AY232" s="16">
        <f t="shared" si="162"/>
        <v>7.7516778523489931</v>
      </c>
      <c r="AZ232">
        <v>8</v>
      </c>
      <c r="BE232">
        <f t="shared" si="147"/>
        <v>1</v>
      </c>
      <c r="BF232">
        <f t="shared" si="148"/>
        <v>1</v>
      </c>
    </row>
    <row r="233" spans="1:58" x14ac:dyDescent="0.35">
      <c r="A233" t="s">
        <v>101</v>
      </c>
      <c r="B233" t="s">
        <v>102</v>
      </c>
      <c r="C233" t="s">
        <v>100</v>
      </c>
      <c r="D233">
        <v>11</v>
      </c>
      <c r="E233">
        <v>8</v>
      </c>
      <c r="F233">
        <f t="shared" si="177"/>
        <v>8</v>
      </c>
      <c r="G233">
        <v>9</v>
      </c>
      <c r="H233">
        <f t="shared" ref="H233:H234" si="178">G233</f>
        <v>9</v>
      </c>
      <c r="I233">
        <v>4</v>
      </c>
      <c r="J233">
        <f>I233</f>
        <v>4</v>
      </c>
      <c r="K233">
        <v>5</v>
      </c>
      <c r="L233">
        <f t="shared" ref="L233:L234" si="179">K233</f>
        <v>5</v>
      </c>
      <c r="M233">
        <v>5</v>
      </c>
      <c r="N233">
        <f t="shared" ref="N233:N234" si="180">M233</f>
        <v>5</v>
      </c>
      <c r="O233">
        <v>8</v>
      </c>
      <c r="P233">
        <f t="shared" ref="P233:P234" si="181">O233</f>
        <v>8</v>
      </c>
      <c r="Q233" s="14">
        <f t="shared" si="149"/>
        <v>6.5</v>
      </c>
      <c r="R233" s="14">
        <f t="shared" si="150"/>
        <v>6.5</v>
      </c>
      <c r="S233">
        <f t="shared" si="151"/>
        <v>1</v>
      </c>
      <c r="T233" s="20">
        <v>7</v>
      </c>
      <c r="U233" s="20">
        <v>12</v>
      </c>
      <c r="V233" s="21">
        <f t="shared" si="168"/>
        <v>19</v>
      </c>
      <c r="W233">
        <f t="shared" si="140"/>
        <v>1</v>
      </c>
      <c r="X233">
        <v>10</v>
      </c>
      <c r="Y233">
        <f t="shared" ref="Y233:Y234" si="182">X233</f>
        <v>10</v>
      </c>
      <c r="Z233">
        <v>9</v>
      </c>
      <c r="AA233">
        <f t="shared" ref="AA233:AA234" si="183">Z233</f>
        <v>9</v>
      </c>
      <c r="AD233" s="14">
        <f t="shared" si="152"/>
        <v>6.333333333333333</v>
      </c>
      <c r="AE233" s="14">
        <f t="shared" si="153"/>
        <v>6.333333333333333</v>
      </c>
      <c r="AF233">
        <f t="shared" si="154"/>
        <v>1</v>
      </c>
      <c r="AG233" s="20">
        <v>15</v>
      </c>
      <c r="AH233" s="15">
        <v>13</v>
      </c>
      <c r="AI233" s="21">
        <f t="shared" si="169"/>
        <v>28</v>
      </c>
      <c r="AK233" s="14">
        <f t="shared" si="141"/>
        <v>0.65</v>
      </c>
      <c r="AL233" s="14">
        <f t="shared" si="142"/>
        <v>0.65</v>
      </c>
      <c r="AM233" s="14">
        <f t="shared" si="143"/>
        <v>1.9</v>
      </c>
      <c r="AN233" s="14">
        <f t="shared" si="144"/>
        <v>0.6333333333333333</v>
      </c>
      <c r="AO233" s="14">
        <f t="shared" si="145"/>
        <v>0.6333333333333333</v>
      </c>
      <c r="AP233" s="14">
        <f t="shared" si="146"/>
        <v>2.8</v>
      </c>
      <c r="AQ233" s="16">
        <f t="shared" si="155"/>
        <v>7.2666666666666666</v>
      </c>
      <c r="AR233">
        <f t="shared" si="156"/>
        <v>1</v>
      </c>
      <c r="AS233">
        <f t="shared" si="157"/>
        <v>1</v>
      </c>
      <c r="AT233">
        <f t="shared" si="158"/>
        <v>1</v>
      </c>
      <c r="AU233">
        <f t="shared" si="159"/>
        <v>1</v>
      </c>
      <c r="AV233" s="7">
        <f t="shared" si="160"/>
        <v>4</v>
      </c>
      <c r="AX233">
        <f t="shared" si="161"/>
        <v>7.2666666666666666</v>
      </c>
      <c r="AY233" s="16">
        <f t="shared" si="162"/>
        <v>7.3154362416107386</v>
      </c>
      <c r="AZ233">
        <v>7.5</v>
      </c>
      <c r="BE233">
        <f t="shared" si="147"/>
        <v>1</v>
      </c>
      <c r="BF233">
        <f t="shared" si="148"/>
        <v>1</v>
      </c>
    </row>
    <row r="234" spans="1:58" x14ac:dyDescent="0.35">
      <c r="A234" t="s">
        <v>343</v>
      </c>
      <c r="B234" t="s">
        <v>17</v>
      </c>
      <c r="C234" t="s">
        <v>342</v>
      </c>
      <c r="D234">
        <v>3</v>
      </c>
      <c r="E234">
        <v>10</v>
      </c>
      <c r="F234">
        <f t="shared" si="177"/>
        <v>10</v>
      </c>
      <c r="G234">
        <v>2</v>
      </c>
      <c r="H234">
        <f t="shared" si="178"/>
        <v>2</v>
      </c>
      <c r="I234">
        <v>8</v>
      </c>
      <c r="J234">
        <f>I234</f>
        <v>8</v>
      </c>
      <c r="K234">
        <v>9</v>
      </c>
      <c r="L234">
        <f t="shared" si="179"/>
        <v>9</v>
      </c>
      <c r="M234">
        <v>10</v>
      </c>
      <c r="N234">
        <f t="shared" si="180"/>
        <v>10</v>
      </c>
      <c r="O234">
        <v>10</v>
      </c>
      <c r="P234">
        <f t="shared" si="181"/>
        <v>10</v>
      </c>
      <c r="Q234" s="14">
        <f t="shared" si="149"/>
        <v>8.1666666666666661</v>
      </c>
      <c r="R234" s="14">
        <f t="shared" si="150"/>
        <v>8.1666666666666661</v>
      </c>
      <c r="S234">
        <f t="shared" si="151"/>
        <v>1</v>
      </c>
      <c r="T234" s="20">
        <v>15</v>
      </c>
      <c r="U234" s="20">
        <v>15</v>
      </c>
      <c r="V234" s="21">
        <f t="shared" si="168"/>
        <v>30</v>
      </c>
      <c r="W234">
        <f t="shared" si="140"/>
        <v>1</v>
      </c>
      <c r="X234">
        <v>10</v>
      </c>
      <c r="Y234">
        <f t="shared" si="182"/>
        <v>10</v>
      </c>
      <c r="Z234">
        <v>10</v>
      </c>
      <c r="AA234">
        <f t="shared" si="183"/>
        <v>10</v>
      </c>
      <c r="AB234">
        <v>10</v>
      </c>
      <c r="AC234">
        <f>AB234</f>
        <v>10</v>
      </c>
      <c r="AD234" s="14">
        <f t="shared" si="152"/>
        <v>10</v>
      </c>
      <c r="AE234" s="14">
        <f t="shared" si="153"/>
        <v>10</v>
      </c>
      <c r="AF234">
        <f t="shared" si="154"/>
        <v>1</v>
      </c>
      <c r="AG234" s="20">
        <v>15</v>
      </c>
      <c r="AH234" s="15">
        <v>15</v>
      </c>
      <c r="AI234" s="21">
        <f t="shared" si="169"/>
        <v>30</v>
      </c>
      <c r="AK234" s="14">
        <f t="shared" si="141"/>
        <v>0.81666666666666665</v>
      </c>
      <c r="AL234" s="14">
        <f t="shared" si="142"/>
        <v>0.81666666666666665</v>
      </c>
      <c r="AM234" s="14">
        <f t="shared" si="143"/>
        <v>3</v>
      </c>
      <c r="AN234" s="14">
        <f t="shared" si="144"/>
        <v>1</v>
      </c>
      <c r="AO234" s="14">
        <f t="shared" si="145"/>
        <v>1</v>
      </c>
      <c r="AP234" s="14">
        <f t="shared" si="146"/>
        <v>3</v>
      </c>
      <c r="AQ234" s="16">
        <f t="shared" si="155"/>
        <v>9.6333333333333329</v>
      </c>
      <c r="AR234">
        <f t="shared" si="156"/>
        <v>1</v>
      </c>
      <c r="AS234">
        <f t="shared" si="157"/>
        <v>1</v>
      </c>
      <c r="AT234">
        <f t="shared" si="158"/>
        <v>1</v>
      </c>
      <c r="AU234">
        <f t="shared" si="159"/>
        <v>1</v>
      </c>
      <c r="AV234" s="7">
        <f t="shared" si="160"/>
        <v>4</v>
      </c>
      <c r="AX234">
        <f t="shared" si="161"/>
        <v>9.6333333333333329</v>
      </c>
      <c r="AY234" s="16">
        <f t="shared" si="162"/>
        <v>9.6979865771812079</v>
      </c>
      <c r="AZ234">
        <v>10</v>
      </c>
      <c r="BE234">
        <f t="shared" si="147"/>
        <v>1</v>
      </c>
      <c r="BF234">
        <f t="shared" si="148"/>
        <v>1</v>
      </c>
    </row>
    <row r="235" spans="1:58" x14ac:dyDescent="0.35">
      <c r="A235" t="s">
        <v>471</v>
      </c>
      <c r="B235" t="s">
        <v>96</v>
      </c>
      <c r="C235" t="s">
        <v>470</v>
      </c>
      <c r="D235">
        <v>3</v>
      </c>
      <c r="Q235" s="14">
        <f t="shared" si="149"/>
        <v>0</v>
      </c>
      <c r="R235" s="14">
        <f t="shared" si="150"/>
        <v>0</v>
      </c>
      <c r="S235">
        <f t="shared" si="151"/>
        <v>0</v>
      </c>
      <c r="V235" s="21"/>
      <c r="W235">
        <f t="shared" si="140"/>
        <v>0</v>
      </c>
      <c r="AD235" s="14">
        <f t="shared" si="152"/>
        <v>0</v>
      </c>
      <c r="AE235" s="14">
        <f t="shared" si="153"/>
        <v>0</v>
      </c>
      <c r="AF235">
        <f t="shared" si="154"/>
        <v>0</v>
      </c>
      <c r="AI235" s="21"/>
      <c r="AK235" s="14">
        <f t="shared" si="141"/>
        <v>0</v>
      </c>
      <c r="AL235" s="14">
        <f t="shared" si="142"/>
        <v>0</v>
      </c>
      <c r="AM235" s="14">
        <f t="shared" si="143"/>
        <v>0</v>
      </c>
      <c r="AN235" s="14">
        <f t="shared" si="144"/>
        <v>0</v>
      </c>
      <c r="AO235" s="14">
        <f t="shared" si="145"/>
        <v>0</v>
      </c>
      <c r="AP235" s="14">
        <f t="shared" si="146"/>
        <v>0</v>
      </c>
      <c r="AQ235" s="16">
        <f t="shared" si="155"/>
        <v>0</v>
      </c>
      <c r="AR235">
        <f t="shared" si="156"/>
        <v>0</v>
      </c>
      <c r="AS235">
        <f t="shared" si="157"/>
        <v>0</v>
      </c>
      <c r="AT235">
        <f t="shared" si="158"/>
        <v>0</v>
      </c>
      <c r="AU235">
        <f t="shared" si="159"/>
        <v>0</v>
      </c>
      <c r="AV235" s="7">
        <f t="shared" si="160"/>
        <v>0</v>
      </c>
      <c r="AX235">
        <f t="shared" si="161"/>
        <v>0</v>
      </c>
      <c r="AY235" s="7">
        <f t="shared" si="162"/>
        <v>0</v>
      </c>
      <c r="BE235">
        <f t="shared" si="147"/>
        <v>0</v>
      </c>
      <c r="BF235">
        <f t="shared" si="148"/>
        <v>0</v>
      </c>
    </row>
    <row r="236" spans="1:58" s="22" customFormat="1" x14ac:dyDescent="0.35">
      <c r="A236" s="22" t="s">
        <v>81</v>
      </c>
      <c r="B236" s="22" t="s">
        <v>20</v>
      </c>
      <c r="C236" s="22" t="s">
        <v>80</v>
      </c>
      <c r="D236" s="22">
        <v>13</v>
      </c>
      <c r="E236" s="22">
        <v>7</v>
      </c>
      <c r="F236" s="22">
        <f>E236</f>
        <v>7</v>
      </c>
      <c r="G236" s="22">
        <v>2</v>
      </c>
      <c r="H236" s="22">
        <f>G236</f>
        <v>2</v>
      </c>
      <c r="I236" s="22">
        <v>8</v>
      </c>
      <c r="K236" s="22">
        <v>2</v>
      </c>
      <c r="L236" s="22">
        <f>K236</f>
        <v>2</v>
      </c>
      <c r="M236" s="22">
        <v>10</v>
      </c>
      <c r="N236" s="22">
        <f t="shared" ref="N236" si="184">M236</f>
        <v>10</v>
      </c>
      <c r="O236" s="22">
        <v>7</v>
      </c>
      <c r="P236" s="22">
        <f>O236</f>
        <v>7</v>
      </c>
      <c r="Q236" s="23">
        <f t="shared" si="149"/>
        <v>6</v>
      </c>
      <c r="R236" s="23">
        <f t="shared" si="150"/>
        <v>4.666666666666667</v>
      </c>
      <c r="S236" s="22">
        <f t="shared" si="151"/>
        <v>1</v>
      </c>
      <c r="T236" s="22">
        <v>15</v>
      </c>
      <c r="U236" s="22">
        <v>11</v>
      </c>
      <c r="V236" s="25">
        <f t="shared" si="168"/>
        <v>26</v>
      </c>
      <c r="W236" s="22">
        <f t="shared" si="140"/>
        <v>1</v>
      </c>
      <c r="X236" s="22">
        <v>4</v>
      </c>
      <c r="Y236" s="22">
        <f>X236</f>
        <v>4</v>
      </c>
      <c r="Z236" s="22">
        <v>7</v>
      </c>
      <c r="AA236" s="22">
        <f>Z236</f>
        <v>7</v>
      </c>
      <c r="AB236" s="22">
        <v>8</v>
      </c>
      <c r="AC236" s="22">
        <f>AB236</f>
        <v>8</v>
      </c>
      <c r="AD236" s="23">
        <f t="shared" si="152"/>
        <v>6.333333333333333</v>
      </c>
      <c r="AE236" s="23">
        <f t="shared" si="153"/>
        <v>6.333333333333333</v>
      </c>
      <c r="AF236" s="22">
        <f t="shared" si="154"/>
        <v>1</v>
      </c>
      <c r="AG236" s="22">
        <v>6</v>
      </c>
      <c r="AH236" s="24">
        <v>11</v>
      </c>
      <c r="AI236" s="25">
        <f t="shared" si="169"/>
        <v>17</v>
      </c>
      <c r="AK236" s="23">
        <f t="shared" si="141"/>
        <v>0.6</v>
      </c>
      <c r="AL236" s="23">
        <f t="shared" si="142"/>
        <v>0.46666666666666667</v>
      </c>
      <c r="AM236" s="23">
        <f t="shared" si="143"/>
        <v>2.6</v>
      </c>
      <c r="AN236" s="23">
        <f t="shared" si="144"/>
        <v>0.6333333333333333</v>
      </c>
      <c r="AO236" s="23">
        <f t="shared" si="145"/>
        <v>0.6333333333333333</v>
      </c>
      <c r="AP236" s="23">
        <f t="shared" si="146"/>
        <v>1.7</v>
      </c>
      <c r="AQ236" s="26">
        <f t="shared" si="155"/>
        <v>6.6333333333333337</v>
      </c>
      <c r="AR236" s="22">
        <f t="shared" si="156"/>
        <v>1</v>
      </c>
      <c r="AS236" s="22">
        <f t="shared" si="157"/>
        <v>1</v>
      </c>
      <c r="AT236" s="22">
        <f t="shared" si="158"/>
        <v>1</v>
      </c>
      <c r="AU236" s="22">
        <f t="shared" si="159"/>
        <v>1</v>
      </c>
      <c r="AV236" s="25">
        <f t="shared" si="160"/>
        <v>4</v>
      </c>
      <c r="AX236" s="22">
        <f t="shared" si="161"/>
        <v>6.6333333333333337</v>
      </c>
      <c r="AY236" s="25">
        <f t="shared" si="162"/>
        <v>6.6778523489932891</v>
      </c>
      <c r="BA236" s="22">
        <v>6.5</v>
      </c>
      <c r="BE236">
        <f t="shared" si="147"/>
        <v>1</v>
      </c>
      <c r="BF236">
        <f t="shared" si="148"/>
        <v>1</v>
      </c>
    </row>
    <row r="237" spans="1:58" x14ac:dyDescent="0.35">
      <c r="A237" t="s">
        <v>549</v>
      </c>
      <c r="B237" t="s">
        <v>87</v>
      </c>
      <c r="C237" t="s">
        <v>548</v>
      </c>
      <c r="D237">
        <v>5</v>
      </c>
      <c r="O237">
        <v>1</v>
      </c>
      <c r="Q237" s="14">
        <f t="shared" si="149"/>
        <v>0.16666666666666666</v>
      </c>
      <c r="R237" s="14">
        <f t="shared" si="150"/>
        <v>0</v>
      </c>
      <c r="S237">
        <f t="shared" si="151"/>
        <v>0</v>
      </c>
      <c r="T237" s="20">
        <v>1</v>
      </c>
      <c r="U237" s="20">
        <v>1</v>
      </c>
      <c r="V237" s="21">
        <f t="shared" si="168"/>
        <v>2</v>
      </c>
      <c r="W237">
        <f t="shared" si="140"/>
        <v>0</v>
      </c>
      <c r="X237">
        <v>3</v>
      </c>
      <c r="Y237">
        <f>X237</f>
        <v>3</v>
      </c>
      <c r="AD237" s="14">
        <f t="shared" si="152"/>
        <v>1</v>
      </c>
      <c r="AE237" s="14">
        <f t="shared" si="153"/>
        <v>1</v>
      </c>
      <c r="AF237">
        <f t="shared" si="154"/>
        <v>0</v>
      </c>
      <c r="AG237" s="20">
        <v>5</v>
      </c>
      <c r="AI237" s="21">
        <f t="shared" si="169"/>
        <v>5</v>
      </c>
      <c r="AK237" s="14">
        <f t="shared" si="141"/>
        <v>1.6666666666666666E-2</v>
      </c>
      <c r="AL237" s="14">
        <f t="shared" si="142"/>
        <v>0</v>
      </c>
      <c r="AM237" s="14">
        <f t="shared" si="143"/>
        <v>0.2</v>
      </c>
      <c r="AN237" s="14">
        <f t="shared" si="144"/>
        <v>0.1</v>
      </c>
      <c r="AO237" s="14">
        <f t="shared" si="145"/>
        <v>0.1</v>
      </c>
      <c r="AP237" s="14">
        <f t="shared" si="146"/>
        <v>0.5</v>
      </c>
      <c r="AQ237" s="16">
        <f t="shared" si="155"/>
        <v>0.91666666666666663</v>
      </c>
      <c r="AR237">
        <f t="shared" si="156"/>
        <v>0</v>
      </c>
      <c r="AS237">
        <f t="shared" si="157"/>
        <v>0</v>
      </c>
      <c r="AT237">
        <f t="shared" si="158"/>
        <v>0</v>
      </c>
      <c r="AU237">
        <f t="shared" si="159"/>
        <v>0</v>
      </c>
      <c r="AV237" s="7">
        <f t="shared" si="160"/>
        <v>0</v>
      </c>
      <c r="AX237">
        <f t="shared" si="161"/>
        <v>0</v>
      </c>
      <c r="AY237" s="7">
        <f t="shared" si="162"/>
        <v>0</v>
      </c>
      <c r="BE237">
        <f t="shared" si="147"/>
        <v>0</v>
      </c>
      <c r="BF237">
        <f t="shared" si="148"/>
        <v>0</v>
      </c>
    </row>
    <row r="238" spans="1:58" x14ac:dyDescent="0.35">
      <c r="A238" t="s">
        <v>89</v>
      </c>
      <c r="B238" t="s">
        <v>90</v>
      </c>
      <c r="C238" t="s">
        <v>88</v>
      </c>
      <c r="D238">
        <v>13</v>
      </c>
      <c r="Q238" s="14">
        <f t="shared" si="149"/>
        <v>0</v>
      </c>
      <c r="R238" s="14">
        <f t="shared" si="150"/>
        <v>0</v>
      </c>
      <c r="S238">
        <f t="shared" si="151"/>
        <v>0</v>
      </c>
      <c r="V238" s="21"/>
      <c r="W238">
        <f t="shared" si="140"/>
        <v>0</v>
      </c>
      <c r="AD238" s="14">
        <f t="shared" si="152"/>
        <v>0</v>
      </c>
      <c r="AE238" s="14">
        <f t="shared" si="153"/>
        <v>0</v>
      </c>
      <c r="AF238">
        <f t="shared" si="154"/>
        <v>0</v>
      </c>
      <c r="AI238" s="21"/>
      <c r="AK238" s="14">
        <f t="shared" si="141"/>
        <v>0</v>
      </c>
      <c r="AL238" s="14">
        <f t="shared" si="142"/>
        <v>0</v>
      </c>
      <c r="AM238" s="14">
        <f t="shared" si="143"/>
        <v>0</v>
      </c>
      <c r="AN238" s="14">
        <f t="shared" si="144"/>
        <v>0</v>
      </c>
      <c r="AO238" s="14">
        <f t="shared" si="145"/>
        <v>0</v>
      </c>
      <c r="AP238" s="14">
        <f t="shared" si="146"/>
        <v>0</v>
      </c>
      <c r="AQ238" s="16">
        <f t="shared" si="155"/>
        <v>0</v>
      </c>
      <c r="AR238">
        <f t="shared" si="156"/>
        <v>0</v>
      </c>
      <c r="AS238">
        <f t="shared" si="157"/>
        <v>0</v>
      </c>
      <c r="AT238">
        <f t="shared" si="158"/>
        <v>0</v>
      </c>
      <c r="AU238">
        <f t="shared" si="159"/>
        <v>0</v>
      </c>
      <c r="AV238" s="7">
        <f t="shared" si="160"/>
        <v>0</v>
      </c>
      <c r="AX238">
        <f t="shared" si="161"/>
        <v>0</v>
      </c>
      <c r="AY238" s="7">
        <f t="shared" si="162"/>
        <v>0</v>
      </c>
      <c r="BE238">
        <f t="shared" si="147"/>
        <v>0</v>
      </c>
      <c r="BF238">
        <f t="shared" si="148"/>
        <v>0</v>
      </c>
    </row>
    <row r="239" spans="1:58" x14ac:dyDescent="0.35">
      <c r="A239" t="s">
        <v>267</v>
      </c>
      <c r="B239" t="s">
        <v>268</v>
      </c>
      <c r="C239" t="s">
        <v>266</v>
      </c>
      <c r="D239">
        <v>9</v>
      </c>
      <c r="Q239" s="14">
        <f t="shared" si="149"/>
        <v>0</v>
      </c>
      <c r="R239" s="14">
        <f t="shared" si="150"/>
        <v>0</v>
      </c>
      <c r="S239">
        <f t="shared" si="151"/>
        <v>0</v>
      </c>
      <c r="V239" s="21"/>
      <c r="W239">
        <f t="shared" si="140"/>
        <v>0</v>
      </c>
      <c r="AD239" s="14">
        <f t="shared" si="152"/>
        <v>0</v>
      </c>
      <c r="AE239" s="14">
        <f t="shared" si="153"/>
        <v>0</v>
      </c>
      <c r="AF239">
        <f t="shared" si="154"/>
        <v>0</v>
      </c>
      <c r="AI239" s="21"/>
      <c r="AK239" s="14">
        <f t="shared" si="141"/>
        <v>0</v>
      </c>
      <c r="AL239" s="14">
        <f t="shared" si="142"/>
        <v>0</v>
      </c>
      <c r="AM239" s="14">
        <f t="shared" si="143"/>
        <v>0</v>
      </c>
      <c r="AN239" s="14">
        <f t="shared" si="144"/>
        <v>0</v>
      </c>
      <c r="AO239" s="14">
        <f t="shared" si="145"/>
        <v>0</v>
      </c>
      <c r="AP239" s="14">
        <f t="shared" si="146"/>
        <v>0</v>
      </c>
      <c r="AQ239" s="16">
        <f t="shared" si="155"/>
        <v>0</v>
      </c>
      <c r="AR239">
        <f t="shared" si="156"/>
        <v>0</v>
      </c>
      <c r="AS239">
        <f t="shared" si="157"/>
        <v>0</v>
      </c>
      <c r="AT239">
        <f t="shared" si="158"/>
        <v>0</v>
      </c>
      <c r="AU239">
        <f t="shared" si="159"/>
        <v>0</v>
      </c>
      <c r="AV239" s="7">
        <f t="shared" si="160"/>
        <v>0</v>
      </c>
      <c r="AX239">
        <f t="shared" si="161"/>
        <v>0</v>
      </c>
      <c r="AY239" s="7">
        <f t="shared" si="162"/>
        <v>0</v>
      </c>
      <c r="BE239">
        <f t="shared" si="147"/>
        <v>0</v>
      </c>
      <c r="BF239">
        <f t="shared" si="148"/>
        <v>0</v>
      </c>
    </row>
    <row r="240" spans="1:58" x14ac:dyDescent="0.35">
      <c r="A240" t="s">
        <v>518</v>
      </c>
      <c r="B240" t="s">
        <v>32</v>
      </c>
      <c r="C240" t="s">
        <v>517</v>
      </c>
      <c r="D240">
        <v>3</v>
      </c>
      <c r="Q240" s="14">
        <f t="shared" si="149"/>
        <v>0</v>
      </c>
      <c r="R240" s="14">
        <f t="shared" si="150"/>
        <v>0</v>
      </c>
      <c r="S240">
        <f t="shared" si="151"/>
        <v>0</v>
      </c>
      <c r="V240" s="21"/>
      <c r="W240">
        <f t="shared" si="140"/>
        <v>0</v>
      </c>
      <c r="AD240" s="14">
        <f t="shared" si="152"/>
        <v>0</v>
      </c>
      <c r="AE240" s="14">
        <f t="shared" si="153"/>
        <v>0</v>
      </c>
      <c r="AF240">
        <f t="shared" si="154"/>
        <v>0</v>
      </c>
      <c r="AI240" s="21"/>
      <c r="AK240" s="14">
        <f t="shared" si="141"/>
        <v>0</v>
      </c>
      <c r="AL240" s="14">
        <f t="shared" si="142"/>
        <v>0</v>
      </c>
      <c r="AM240" s="14">
        <f t="shared" si="143"/>
        <v>0</v>
      </c>
      <c r="AN240" s="14">
        <f t="shared" si="144"/>
        <v>0</v>
      </c>
      <c r="AO240" s="14">
        <f t="shared" si="145"/>
        <v>0</v>
      </c>
      <c r="AP240" s="14">
        <f t="shared" si="146"/>
        <v>0</v>
      </c>
      <c r="AQ240" s="16">
        <f t="shared" si="155"/>
        <v>0</v>
      </c>
      <c r="AR240">
        <f t="shared" si="156"/>
        <v>0</v>
      </c>
      <c r="AS240">
        <f t="shared" si="157"/>
        <v>0</v>
      </c>
      <c r="AT240">
        <f t="shared" si="158"/>
        <v>0</v>
      </c>
      <c r="AU240">
        <f t="shared" si="159"/>
        <v>0</v>
      </c>
      <c r="AV240" s="7">
        <f t="shared" si="160"/>
        <v>0</v>
      </c>
      <c r="AX240">
        <f t="shared" si="161"/>
        <v>0</v>
      </c>
      <c r="AY240" s="7">
        <f t="shared" si="162"/>
        <v>0</v>
      </c>
      <c r="BE240">
        <f t="shared" si="147"/>
        <v>0</v>
      </c>
      <c r="BF240">
        <f t="shared" si="148"/>
        <v>0</v>
      </c>
    </row>
    <row r="241" spans="1:58" x14ac:dyDescent="0.35">
      <c r="A241" t="s">
        <v>744</v>
      </c>
      <c r="B241" t="s">
        <v>185</v>
      </c>
      <c r="E241">
        <v>1</v>
      </c>
      <c r="G241">
        <v>2</v>
      </c>
      <c r="H241">
        <f>G241</f>
        <v>2</v>
      </c>
      <c r="I241">
        <v>2</v>
      </c>
      <c r="J241">
        <f>I241</f>
        <v>2</v>
      </c>
      <c r="K241">
        <v>2</v>
      </c>
      <c r="L241">
        <f>K241</f>
        <v>2</v>
      </c>
      <c r="M241">
        <v>10</v>
      </c>
      <c r="O241">
        <v>3</v>
      </c>
      <c r="P241">
        <f>O241</f>
        <v>3</v>
      </c>
      <c r="Q241" s="14">
        <f t="shared" si="149"/>
        <v>3.3333333333333335</v>
      </c>
      <c r="R241" s="14">
        <f t="shared" si="150"/>
        <v>1.5</v>
      </c>
      <c r="S241">
        <f t="shared" si="151"/>
        <v>0</v>
      </c>
      <c r="T241" s="20">
        <v>14</v>
      </c>
      <c r="U241" s="20">
        <v>2</v>
      </c>
      <c r="V241" s="21">
        <f t="shared" si="168"/>
        <v>16</v>
      </c>
      <c r="W241">
        <f t="shared" si="140"/>
        <v>1</v>
      </c>
      <c r="X241">
        <v>3</v>
      </c>
      <c r="AB241">
        <v>1</v>
      </c>
      <c r="AD241" s="14">
        <f t="shared" si="152"/>
        <v>1.3333333333333333</v>
      </c>
      <c r="AE241" s="14">
        <f t="shared" si="153"/>
        <v>0</v>
      </c>
      <c r="AF241">
        <f t="shared" si="154"/>
        <v>0</v>
      </c>
      <c r="AG241" s="20">
        <v>4</v>
      </c>
      <c r="AI241" s="21">
        <f t="shared" si="169"/>
        <v>4</v>
      </c>
      <c r="AK241" s="14">
        <f t="shared" si="141"/>
        <v>0.33333333333333337</v>
      </c>
      <c r="AL241" s="14">
        <f t="shared" si="142"/>
        <v>0.15</v>
      </c>
      <c r="AM241" s="14">
        <f t="shared" si="143"/>
        <v>1.6</v>
      </c>
      <c r="AN241" s="14">
        <f t="shared" si="144"/>
        <v>0.13333333333333333</v>
      </c>
      <c r="AO241" s="14">
        <f t="shared" si="145"/>
        <v>0</v>
      </c>
      <c r="AP241" s="14">
        <f t="shared" si="146"/>
        <v>0.4</v>
      </c>
      <c r="AQ241" s="16">
        <f t="shared" si="155"/>
        <v>2.6166666666666667</v>
      </c>
      <c r="AR241">
        <f t="shared" si="156"/>
        <v>0</v>
      </c>
      <c r="AS241">
        <f t="shared" si="157"/>
        <v>1</v>
      </c>
      <c r="AT241">
        <f t="shared" si="158"/>
        <v>0</v>
      </c>
      <c r="AU241">
        <f t="shared" si="159"/>
        <v>0</v>
      </c>
      <c r="AV241" s="7">
        <f t="shared" si="160"/>
        <v>1</v>
      </c>
      <c r="AX241">
        <f t="shared" si="161"/>
        <v>0</v>
      </c>
      <c r="AY241" s="7">
        <f t="shared" si="162"/>
        <v>0</v>
      </c>
      <c r="BE241">
        <f t="shared" si="147"/>
        <v>1</v>
      </c>
      <c r="BF241">
        <f t="shared" si="148"/>
        <v>0</v>
      </c>
    </row>
    <row r="242" spans="1:58" s="13" customFormat="1" x14ac:dyDescent="0.35">
      <c r="A242" s="13" t="s">
        <v>751</v>
      </c>
      <c r="B242" s="13" t="s">
        <v>514</v>
      </c>
      <c r="E242" s="13">
        <v>10</v>
      </c>
      <c r="F242" s="13">
        <f>E242</f>
        <v>10</v>
      </c>
      <c r="G242" s="13">
        <v>10</v>
      </c>
      <c r="H242" s="13">
        <f>G242</f>
        <v>10</v>
      </c>
      <c r="I242" s="13">
        <v>10</v>
      </c>
      <c r="J242" s="13">
        <f>I242</f>
        <v>10</v>
      </c>
      <c r="K242" s="13">
        <v>10</v>
      </c>
      <c r="L242" s="13">
        <f>K242</f>
        <v>10</v>
      </c>
      <c r="M242" s="13">
        <v>10</v>
      </c>
      <c r="O242" s="13">
        <v>10</v>
      </c>
      <c r="Q242" s="17">
        <f t="shared" ref="Q242" si="185">(E242+G242+I242+K242+M242+O242)/6</f>
        <v>10</v>
      </c>
      <c r="R242" s="17">
        <f t="shared" ref="R242" si="186">(F242+H242+J242+L242+N242+P242)/6</f>
        <v>6.666666666666667</v>
      </c>
      <c r="T242" s="20">
        <v>10</v>
      </c>
      <c r="U242" s="20"/>
      <c r="V242" s="21">
        <f t="shared" si="168"/>
        <v>10</v>
      </c>
      <c r="X242" s="13">
        <v>10</v>
      </c>
      <c r="Z242" s="13">
        <v>10</v>
      </c>
      <c r="AA242" s="13">
        <f>Z242</f>
        <v>10</v>
      </c>
      <c r="AB242" s="13">
        <v>10</v>
      </c>
      <c r="AC242" s="13">
        <f>AB242</f>
        <v>10</v>
      </c>
      <c r="AD242" s="17">
        <f t="shared" si="152"/>
        <v>10</v>
      </c>
      <c r="AE242" s="17">
        <f t="shared" si="153"/>
        <v>6.666666666666667</v>
      </c>
      <c r="AG242" s="20">
        <v>12</v>
      </c>
      <c r="AH242" s="15">
        <v>9</v>
      </c>
      <c r="AI242" s="21">
        <f t="shared" si="169"/>
        <v>21</v>
      </c>
      <c r="AK242" s="17">
        <f t="shared" si="141"/>
        <v>1</v>
      </c>
      <c r="AL242" s="17">
        <f t="shared" si="142"/>
        <v>0.66666666666666674</v>
      </c>
      <c r="AM242" s="17">
        <f t="shared" si="143"/>
        <v>1</v>
      </c>
      <c r="AN242" s="17">
        <f t="shared" si="144"/>
        <v>1</v>
      </c>
      <c r="AO242" s="17">
        <f t="shared" si="145"/>
        <v>0.66666666666666674</v>
      </c>
      <c r="AP242" s="17">
        <f t="shared" si="146"/>
        <v>2.1</v>
      </c>
      <c r="AQ242" s="19">
        <f t="shared" ref="AQ242" si="187">SUM(AK242:AP242)</f>
        <v>6.4333333333333336</v>
      </c>
      <c r="AR242" s="13">
        <f t="shared" ref="AR242" si="188">IF(AK242&lt;0.5,0,1)</f>
        <v>1</v>
      </c>
      <c r="AS242" s="13">
        <f t="shared" ref="AS242" si="189">IF(AM242&lt;1,0,1)</f>
        <v>1</v>
      </c>
      <c r="AT242" s="13">
        <f t="shared" ref="AT242" si="190">IF(AN242&lt;0.5,0,1)</f>
        <v>1</v>
      </c>
      <c r="AU242" s="13">
        <f t="shared" ref="AU242" si="191">IF(AP242&lt;1,0,1)</f>
        <v>1</v>
      </c>
      <c r="AV242" s="18">
        <f t="shared" ref="AV242" si="192">SUM(AR242:AU242)</f>
        <v>4</v>
      </c>
      <c r="AX242" s="13">
        <f t="shared" ref="AX242" si="193">IF(AV242&lt;4,0,AQ242)</f>
        <v>6.4333333333333336</v>
      </c>
      <c r="AY242" s="19">
        <f t="shared" ref="AY242" si="194">AX242*10/$AX$4</f>
        <v>6.4765100671140949</v>
      </c>
      <c r="AZ242" s="13">
        <v>6.5</v>
      </c>
      <c r="BB242" s="13" t="s">
        <v>752</v>
      </c>
      <c r="BE242">
        <f t="shared" si="147"/>
        <v>1</v>
      </c>
      <c r="BF242">
        <f t="shared" si="148"/>
        <v>1</v>
      </c>
    </row>
    <row r="243" spans="1:58" x14ac:dyDescent="0.35">
      <c r="A243" t="s">
        <v>501</v>
      </c>
      <c r="B243" t="s">
        <v>96</v>
      </c>
      <c r="C243" t="s">
        <v>500</v>
      </c>
      <c r="D243">
        <v>3</v>
      </c>
      <c r="Q243" s="14">
        <f t="shared" si="149"/>
        <v>0</v>
      </c>
      <c r="R243" s="14">
        <f t="shared" si="150"/>
        <v>0</v>
      </c>
      <c r="S243">
        <f t="shared" si="151"/>
        <v>0</v>
      </c>
      <c r="V243" s="21"/>
      <c r="W243">
        <f t="shared" ref="W243:W274" si="195">IF(V243&lt;10,0,1)</f>
        <v>0</v>
      </c>
      <c r="AD243" s="14">
        <f t="shared" si="152"/>
        <v>0</v>
      </c>
      <c r="AE243" s="14">
        <f t="shared" si="153"/>
        <v>0</v>
      </c>
      <c r="AF243">
        <f t="shared" si="154"/>
        <v>0</v>
      </c>
      <c r="AI243" s="21"/>
      <c r="AK243" s="14">
        <f t="shared" si="141"/>
        <v>0</v>
      </c>
      <c r="AL243" s="14">
        <f t="shared" si="142"/>
        <v>0</v>
      </c>
      <c r="AM243" s="14">
        <f t="shared" si="143"/>
        <v>0</v>
      </c>
      <c r="AN243" s="14">
        <f t="shared" si="144"/>
        <v>0</v>
      </c>
      <c r="AO243" s="14">
        <f t="shared" si="145"/>
        <v>0</v>
      </c>
      <c r="AP243" s="14">
        <f t="shared" si="146"/>
        <v>0</v>
      </c>
      <c r="AQ243" s="16">
        <f t="shared" si="155"/>
        <v>0</v>
      </c>
      <c r="AR243">
        <f t="shared" si="156"/>
        <v>0</v>
      </c>
      <c r="AS243">
        <f t="shared" si="157"/>
        <v>0</v>
      </c>
      <c r="AT243">
        <f t="shared" si="158"/>
        <v>0</v>
      </c>
      <c r="AU243">
        <f t="shared" si="159"/>
        <v>0</v>
      </c>
      <c r="AV243" s="7">
        <f t="shared" si="160"/>
        <v>0</v>
      </c>
      <c r="AX243">
        <f t="shared" si="161"/>
        <v>0</v>
      </c>
      <c r="AY243" s="7">
        <f t="shared" si="162"/>
        <v>0</v>
      </c>
      <c r="BE243">
        <f t="shared" si="147"/>
        <v>0</v>
      </c>
      <c r="BF243">
        <f t="shared" si="148"/>
        <v>0</v>
      </c>
    </row>
    <row r="244" spans="1:58" x14ac:dyDescent="0.35">
      <c r="A244" t="s">
        <v>632</v>
      </c>
      <c r="B244" t="s">
        <v>633</v>
      </c>
      <c r="C244" t="s">
        <v>631</v>
      </c>
      <c r="D244">
        <v>3</v>
      </c>
      <c r="Q244" s="14">
        <f t="shared" si="149"/>
        <v>0</v>
      </c>
      <c r="R244" s="14">
        <f t="shared" si="150"/>
        <v>0</v>
      </c>
      <c r="S244">
        <f t="shared" si="151"/>
        <v>0</v>
      </c>
      <c r="V244" s="21"/>
      <c r="W244">
        <f t="shared" si="195"/>
        <v>0</v>
      </c>
      <c r="AD244" s="14">
        <f t="shared" si="152"/>
        <v>0</v>
      </c>
      <c r="AE244" s="14">
        <f t="shared" si="153"/>
        <v>0</v>
      </c>
      <c r="AF244">
        <f t="shared" si="154"/>
        <v>0</v>
      </c>
      <c r="AI244" s="21"/>
      <c r="AK244" s="14">
        <f t="shared" si="141"/>
        <v>0</v>
      </c>
      <c r="AL244" s="14">
        <f t="shared" si="142"/>
        <v>0</v>
      </c>
      <c r="AM244" s="14">
        <f t="shared" si="143"/>
        <v>0</v>
      </c>
      <c r="AN244" s="14">
        <f t="shared" si="144"/>
        <v>0</v>
      </c>
      <c r="AO244" s="14">
        <f t="shared" si="145"/>
        <v>0</v>
      </c>
      <c r="AP244" s="14">
        <f t="shared" si="146"/>
        <v>0</v>
      </c>
      <c r="AQ244" s="16">
        <f t="shared" si="155"/>
        <v>0</v>
      </c>
      <c r="AR244">
        <f t="shared" si="156"/>
        <v>0</v>
      </c>
      <c r="AS244">
        <f t="shared" si="157"/>
        <v>0</v>
      </c>
      <c r="AT244">
        <f t="shared" si="158"/>
        <v>0</v>
      </c>
      <c r="AU244">
        <f t="shared" si="159"/>
        <v>0</v>
      </c>
      <c r="AV244" s="7">
        <f t="shared" si="160"/>
        <v>0</v>
      </c>
      <c r="AX244">
        <f t="shared" si="161"/>
        <v>0</v>
      </c>
      <c r="AY244" s="7">
        <f t="shared" si="162"/>
        <v>0</v>
      </c>
      <c r="BE244">
        <f t="shared" si="147"/>
        <v>0</v>
      </c>
      <c r="BF244">
        <f t="shared" si="148"/>
        <v>0</v>
      </c>
    </row>
    <row r="245" spans="1:58" x14ac:dyDescent="0.35">
      <c r="A245" t="s">
        <v>655</v>
      </c>
      <c r="B245" t="s">
        <v>656</v>
      </c>
      <c r="C245" t="s">
        <v>654</v>
      </c>
      <c r="D245">
        <v>3</v>
      </c>
      <c r="Q245" s="14">
        <f t="shared" si="149"/>
        <v>0</v>
      </c>
      <c r="R245" s="14">
        <f t="shared" si="150"/>
        <v>0</v>
      </c>
      <c r="S245">
        <f t="shared" si="151"/>
        <v>0</v>
      </c>
      <c r="V245" s="21"/>
      <c r="W245">
        <f t="shared" si="195"/>
        <v>0</v>
      </c>
      <c r="AD245" s="14">
        <f t="shared" si="152"/>
        <v>0</v>
      </c>
      <c r="AE245" s="14">
        <f t="shared" si="153"/>
        <v>0</v>
      </c>
      <c r="AF245">
        <f t="shared" si="154"/>
        <v>0</v>
      </c>
      <c r="AI245" s="21"/>
      <c r="AK245" s="14">
        <f t="shared" si="141"/>
        <v>0</v>
      </c>
      <c r="AL245" s="14">
        <f t="shared" si="142"/>
        <v>0</v>
      </c>
      <c r="AM245" s="14">
        <f t="shared" si="143"/>
        <v>0</v>
      </c>
      <c r="AN245" s="14">
        <f t="shared" si="144"/>
        <v>0</v>
      </c>
      <c r="AO245" s="14">
        <f t="shared" si="145"/>
        <v>0</v>
      </c>
      <c r="AP245" s="14">
        <f t="shared" si="146"/>
        <v>0</v>
      </c>
      <c r="AQ245" s="16">
        <f t="shared" si="155"/>
        <v>0</v>
      </c>
      <c r="AR245">
        <f t="shared" si="156"/>
        <v>0</v>
      </c>
      <c r="AS245">
        <f t="shared" si="157"/>
        <v>0</v>
      </c>
      <c r="AT245">
        <f t="shared" si="158"/>
        <v>0</v>
      </c>
      <c r="AU245">
        <f t="shared" si="159"/>
        <v>0</v>
      </c>
      <c r="AV245" s="7">
        <f t="shared" si="160"/>
        <v>0</v>
      </c>
      <c r="AX245">
        <f t="shared" si="161"/>
        <v>0</v>
      </c>
      <c r="AY245" s="7">
        <f t="shared" si="162"/>
        <v>0</v>
      </c>
      <c r="BE245">
        <f t="shared" si="147"/>
        <v>0</v>
      </c>
      <c r="BF245">
        <f t="shared" si="148"/>
        <v>0</v>
      </c>
    </row>
    <row r="246" spans="1:58" x14ac:dyDescent="0.35">
      <c r="A246" t="s">
        <v>640</v>
      </c>
      <c r="B246" t="s">
        <v>641</v>
      </c>
      <c r="C246" t="s">
        <v>639</v>
      </c>
      <c r="D246">
        <v>3</v>
      </c>
      <c r="E246">
        <v>3</v>
      </c>
      <c r="F246">
        <f>E246</f>
        <v>3</v>
      </c>
      <c r="G246">
        <v>2</v>
      </c>
      <c r="H246">
        <f>G246</f>
        <v>2</v>
      </c>
      <c r="I246">
        <v>2</v>
      </c>
      <c r="J246">
        <f>I246</f>
        <v>2</v>
      </c>
      <c r="K246">
        <v>2</v>
      </c>
      <c r="L246">
        <f>K246</f>
        <v>2</v>
      </c>
      <c r="M246">
        <v>3</v>
      </c>
      <c r="N246">
        <f t="shared" ref="N246" si="196">M246</f>
        <v>3</v>
      </c>
      <c r="O246">
        <v>2</v>
      </c>
      <c r="P246">
        <f>O246</f>
        <v>2</v>
      </c>
      <c r="Q246" s="14">
        <f t="shared" si="149"/>
        <v>2.3333333333333335</v>
      </c>
      <c r="R246" s="14">
        <f t="shared" si="150"/>
        <v>2.3333333333333335</v>
      </c>
      <c r="S246">
        <f t="shared" si="151"/>
        <v>0</v>
      </c>
      <c r="T246" s="20">
        <v>4</v>
      </c>
      <c r="U246" s="20">
        <v>3</v>
      </c>
      <c r="V246" s="21">
        <f t="shared" si="168"/>
        <v>7</v>
      </c>
      <c r="W246">
        <f t="shared" si="195"/>
        <v>0</v>
      </c>
      <c r="X246">
        <v>7</v>
      </c>
      <c r="Y246">
        <f>X246</f>
        <v>7</v>
      </c>
      <c r="Z246">
        <v>9</v>
      </c>
      <c r="AA246">
        <f>Z246</f>
        <v>9</v>
      </c>
      <c r="AB246">
        <v>6</v>
      </c>
      <c r="AC246">
        <f>AB246</f>
        <v>6</v>
      </c>
      <c r="AD246" s="14">
        <f t="shared" si="152"/>
        <v>7.333333333333333</v>
      </c>
      <c r="AE246" s="14">
        <f t="shared" si="153"/>
        <v>7.333333333333333</v>
      </c>
      <c r="AF246">
        <f t="shared" si="154"/>
        <v>1</v>
      </c>
      <c r="AG246" s="20">
        <v>10</v>
      </c>
      <c r="AH246" s="15">
        <v>13</v>
      </c>
      <c r="AI246" s="21">
        <f t="shared" si="169"/>
        <v>23</v>
      </c>
      <c r="AK246" s="14">
        <f t="shared" si="141"/>
        <v>0.23333333333333334</v>
      </c>
      <c r="AL246" s="14">
        <f t="shared" si="142"/>
        <v>0.23333333333333334</v>
      </c>
      <c r="AM246" s="14">
        <f t="shared" si="143"/>
        <v>0.7</v>
      </c>
      <c r="AN246" s="14">
        <f t="shared" si="144"/>
        <v>0.73333333333333328</v>
      </c>
      <c r="AO246" s="14">
        <f t="shared" si="145"/>
        <v>0.73333333333333328</v>
      </c>
      <c r="AP246" s="14">
        <f t="shared" si="146"/>
        <v>2.2999999999999998</v>
      </c>
      <c r="AQ246" s="16">
        <f t="shared" si="155"/>
        <v>4.9333333333333336</v>
      </c>
      <c r="AR246">
        <f t="shared" si="156"/>
        <v>0</v>
      </c>
      <c r="AS246">
        <f t="shared" si="157"/>
        <v>0</v>
      </c>
      <c r="AT246">
        <f t="shared" si="158"/>
        <v>1</v>
      </c>
      <c r="AU246">
        <f t="shared" si="159"/>
        <v>1</v>
      </c>
      <c r="AV246" s="7">
        <f t="shared" si="160"/>
        <v>2</v>
      </c>
      <c r="AX246">
        <f t="shared" si="161"/>
        <v>0</v>
      </c>
      <c r="AY246" s="7">
        <f t="shared" si="162"/>
        <v>0</v>
      </c>
      <c r="BE246">
        <f t="shared" si="147"/>
        <v>1</v>
      </c>
      <c r="BF246">
        <f t="shared" si="148"/>
        <v>0</v>
      </c>
    </row>
    <row r="247" spans="1:58" x14ac:dyDescent="0.35">
      <c r="A247" t="s">
        <v>557</v>
      </c>
      <c r="B247" t="s">
        <v>337</v>
      </c>
      <c r="C247" t="s">
        <v>556</v>
      </c>
      <c r="D247">
        <v>5</v>
      </c>
      <c r="Q247" s="14">
        <f t="shared" si="149"/>
        <v>0</v>
      </c>
      <c r="R247" s="14">
        <f t="shared" si="150"/>
        <v>0</v>
      </c>
      <c r="S247">
        <f t="shared" si="151"/>
        <v>0</v>
      </c>
      <c r="V247" s="21"/>
      <c r="W247">
        <f t="shared" si="195"/>
        <v>0</v>
      </c>
      <c r="AD247" s="14">
        <f t="shared" si="152"/>
        <v>0</v>
      </c>
      <c r="AE247" s="14">
        <f t="shared" si="153"/>
        <v>0</v>
      </c>
      <c r="AF247">
        <f t="shared" si="154"/>
        <v>0</v>
      </c>
      <c r="AI247" s="21"/>
      <c r="AK247" s="14">
        <f t="shared" si="141"/>
        <v>0</v>
      </c>
      <c r="AL247" s="14">
        <f t="shared" si="142"/>
        <v>0</v>
      </c>
      <c r="AM247" s="14">
        <f t="shared" si="143"/>
        <v>0</v>
      </c>
      <c r="AN247" s="14">
        <f t="shared" si="144"/>
        <v>0</v>
      </c>
      <c r="AO247" s="14">
        <f t="shared" si="145"/>
        <v>0</v>
      </c>
      <c r="AP247" s="14">
        <f t="shared" si="146"/>
        <v>0</v>
      </c>
      <c r="AQ247" s="16">
        <f t="shared" si="155"/>
        <v>0</v>
      </c>
      <c r="AR247">
        <f t="shared" si="156"/>
        <v>0</v>
      </c>
      <c r="AS247">
        <f t="shared" si="157"/>
        <v>0</v>
      </c>
      <c r="AT247">
        <f t="shared" si="158"/>
        <v>0</v>
      </c>
      <c r="AU247">
        <f t="shared" si="159"/>
        <v>0</v>
      </c>
      <c r="AV247" s="7">
        <f t="shared" si="160"/>
        <v>0</v>
      </c>
      <c r="AX247">
        <f t="shared" si="161"/>
        <v>0</v>
      </c>
      <c r="AY247" s="7">
        <f t="shared" si="162"/>
        <v>0</v>
      </c>
      <c r="BE247">
        <f t="shared" si="147"/>
        <v>0</v>
      </c>
      <c r="BF247">
        <f t="shared" si="148"/>
        <v>0</v>
      </c>
    </row>
    <row r="248" spans="1:58" x14ac:dyDescent="0.35">
      <c r="A248" t="s">
        <v>423</v>
      </c>
      <c r="B248" t="s">
        <v>105</v>
      </c>
      <c r="C248" t="s">
        <v>422</v>
      </c>
      <c r="D248">
        <v>5</v>
      </c>
      <c r="Q248" s="14">
        <f t="shared" si="149"/>
        <v>0</v>
      </c>
      <c r="R248" s="14">
        <f t="shared" si="150"/>
        <v>0</v>
      </c>
      <c r="S248">
        <f t="shared" si="151"/>
        <v>0</v>
      </c>
      <c r="V248" s="21"/>
      <c r="W248">
        <f t="shared" si="195"/>
        <v>0</v>
      </c>
      <c r="AD248" s="14">
        <f t="shared" si="152"/>
        <v>0</v>
      </c>
      <c r="AE248" s="14">
        <f t="shared" si="153"/>
        <v>0</v>
      </c>
      <c r="AF248">
        <f t="shared" si="154"/>
        <v>0</v>
      </c>
      <c r="AI248" s="21"/>
      <c r="AK248" s="14">
        <f t="shared" si="141"/>
        <v>0</v>
      </c>
      <c r="AL248" s="14">
        <f t="shared" si="142"/>
        <v>0</v>
      </c>
      <c r="AM248" s="14">
        <f t="shared" si="143"/>
        <v>0</v>
      </c>
      <c r="AN248" s="14">
        <f t="shared" si="144"/>
        <v>0</v>
      </c>
      <c r="AO248" s="14">
        <f t="shared" si="145"/>
        <v>0</v>
      </c>
      <c r="AP248" s="14">
        <f t="shared" si="146"/>
        <v>0</v>
      </c>
      <c r="AQ248" s="16">
        <f t="shared" si="155"/>
        <v>0</v>
      </c>
      <c r="AR248">
        <f t="shared" si="156"/>
        <v>0</v>
      </c>
      <c r="AS248">
        <f t="shared" si="157"/>
        <v>0</v>
      </c>
      <c r="AT248">
        <f t="shared" si="158"/>
        <v>0</v>
      </c>
      <c r="AU248">
        <f t="shared" si="159"/>
        <v>0</v>
      </c>
      <c r="AV248" s="7">
        <f t="shared" si="160"/>
        <v>0</v>
      </c>
      <c r="AX248">
        <f t="shared" si="161"/>
        <v>0</v>
      </c>
      <c r="AY248" s="7">
        <f t="shared" si="162"/>
        <v>0</v>
      </c>
      <c r="BE248">
        <f t="shared" si="147"/>
        <v>0</v>
      </c>
      <c r="BF248">
        <f t="shared" si="148"/>
        <v>0</v>
      </c>
    </row>
    <row r="249" spans="1:58" x14ac:dyDescent="0.35">
      <c r="A249" t="s">
        <v>660</v>
      </c>
      <c r="B249" t="s">
        <v>661</v>
      </c>
      <c r="C249" t="s">
        <v>659</v>
      </c>
      <c r="D249">
        <v>3</v>
      </c>
      <c r="E249">
        <v>1</v>
      </c>
      <c r="Q249" s="14">
        <f t="shared" si="149"/>
        <v>0.16666666666666666</v>
      </c>
      <c r="R249" s="14">
        <f t="shared" si="150"/>
        <v>0</v>
      </c>
      <c r="S249">
        <f t="shared" si="151"/>
        <v>0</v>
      </c>
      <c r="V249" s="21"/>
      <c r="W249">
        <f t="shared" si="195"/>
        <v>0</v>
      </c>
      <c r="X249">
        <v>1</v>
      </c>
      <c r="Z249">
        <v>2</v>
      </c>
      <c r="AA249">
        <f>Z249</f>
        <v>2</v>
      </c>
      <c r="AB249">
        <v>1</v>
      </c>
      <c r="AD249" s="14">
        <f t="shared" si="152"/>
        <v>1.3333333333333333</v>
      </c>
      <c r="AE249" s="14">
        <f t="shared" si="153"/>
        <v>0.66666666666666663</v>
      </c>
      <c r="AF249">
        <f t="shared" si="154"/>
        <v>0</v>
      </c>
      <c r="AG249" s="20">
        <v>1</v>
      </c>
      <c r="AH249" s="15">
        <v>3</v>
      </c>
      <c r="AI249" s="21">
        <f t="shared" si="169"/>
        <v>4</v>
      </c>
      <c r="AK249" s="14">
        <f t="shared" si="141"/>
        <v>1.6666666666666666E-2</v>
      </c>
      <c r="AL249" s="14">
        <f t="shared" si="142"/>
        <v>0</v>
      </c>
      <c r="AM249" s="14">
        <f t="shared" si="143"/>
        <v>0</v>
      </c>
      <c r="AN249" s="14">
        <f t="shared" si="144"/>
        <v>0.13333333333333333</v>
      </c>
      <c r="AO249" s="14">
        <f t="shared" si="145"/>
        <v>6.6666666666666666E-2</v>
      </c>
      <c r="AP249" s="14">
        <f t="shared" si="146"/>
        <v>0.4</v>
      </c>
      <c r="AQ249" s="16">
        <f t="shared" si="155"/>
        <v>0.6166666666666667</v>
      </c>
      <c r="AR249">
        <f t="shared" si="156"/>
        <v>0</v>
      </c>
      <c r="AS249">
        <f t="shared" si="157"/>
        <v>0</v>
      </c>
      <c r="AT249">
        <f t="shared" si="158"/>
        <v>0</v>
      </c>
      <c r="AU249">
        <f t="shared" si="159"/>
        <v>0</v>
      </c>
      <c r="AV249" s="7">
        <f t="shared" si="160"/>
        <v>0</v>
      </c>
      <c r="AX249">
        <f t="shared" si="161"/>
        <v>0</v>
      </c>
      <c r="AY249" s="7">
        <f t="shared" si="162"/>
        <v>0</v>
      </c>
      <c r="BE249">
        <f t="shared" si="147"/>
        <v>0</v>
      </c>
      <c r="BF249">
        <f t="shared" si="148"/>
        <v>0</v>
      </c>
    </row>
    <row r="250" spans="1:58" x14ac:dyDescent="0.35">
      <c r="A250" t="s">
        <v>115</v>
      </c>
      <c r="B250" t="s">
        <v>116</v>
      </c>
      <c r="C250" t="s">
        <v>114</v>
      </c>
      <c r="D250">
        <v>11</v>
      </c>
      <c r="E250">
        <v>7</v>
      </c>
      <c r="F250">
        <f t="shared" ref="F250:F251" si="197">E250</f>
        <v>7</v>
      </c>
      <c r="G250">
        <v>10</v>
      </c>
      <c r="H250">
        <f>G250</f>
        <v>10</v>
      </c>
      <c r="I250">
        <v>7</v>
      </c>
      <c r="J250">
        <f t="shared" ref="J250:J251" si="198">I250</f>
        <v>7</v>
      </c>
      <c r="K250">
        <v>2</v>
      </c>
      <c r="L250">
        <f>K250</f>
        <v>2</v>
      </c>
      <c r="M250">
        <v>4</v>
      </c>
      <c r="O250">
        <v>4</v>
      </c>
      <c r="P250">
        <f>O250</f>
        <v>4</v>
      </c>
      <c r="Q250" s="14">
        <f t="shared" si="149"/>
        <v>5.666666666666667</v>
      </c>
      <c r="R250" s="14">
        <f t="shared" si="150"/>
        <v>5</v>
      </c>
      <c r="S250">
        <f t="shared" si="151"/>
        <v>1</v>
      </c>
      <c r="T250" s="20">
        <v>6</v>
      </c>
      <c r="U250" s="20">
        <v>6</v>
      </c>
      <c r="V250" s="21">
        <f t="shared" si="168"/>
        <v>12</v>
      </c>
      <c r="W250">
        <f t="shared" si="195"/>
        <v>1</v>
      </c>
      <c r="X250">
        <v>10</v>
      </c>
      <c r="Y250">
        <f>X250</f>
        <v>10</v>
      </c>
      <c r="Z250">
        <v>10</v>
      </c>
      <c r="AA250">
        <f>Z250</f>
        <v>10</v>
      </c>
      <c r="AB250">
        <v>3</v>
      </c>
      <c r="AC250">
        <f>AB250</f>
        <v>3</v>
      </c>
      <c r="AD250" s="14">
        <f t="shared" si="152"/>
        <v>7.666666666666667</v>
      </c>
      <c r="AE250" s="14">
        <f t="shared" si="153"/>
        <v>7.666666666666667</v>
      </c>
      <c r="AF250">
        <f t="shared" si="154"/>
        <v>1</v>
      </c>
      <c r="AG250" s="20">
        <v>15</v>
      </c>
      <c r="AH250" s="15">
        <v>15</v>
      </c>
      <c r="AI250" s="21">
        <f t="shared" si="169"/>
        <v>30</v>
      </c>
      <c r="AK250" s="14">
        <f t="shared" si="141"/>
        <v>0.56666666666666665</v>
      </c>
      <c r="AL250" s="14">
        <f t="shared" si="142"/>
        <v>0.5</v>
      </c>
      <c r="AM250" s="14">
        <f t="shared" si="143"/>
        <v>1.2</v>
      </c>
      <c r="AN250" s="14">
        <f t="shared" si="144"/>
        <v>0.76666666666666672</v>
      </c>
      <c r="AO250" s="14">
        <f t="shared" si="145"/>
        <v>0.76666666666666672</v>
      </c>
      <c r="AP250" s="14">
        <f t="shared" si="146"/>
        <v>3</v>
      </c>
      <c r="AQ250" s="16">
        <f t="shared" si="155"/>
        <v>6.8</v>
      </c>
      <c r="AR250">
        <f t="shared" si="156"/>
        <v>1</v>
      </c>
      <c r="AS250">
        <f t="shared" si="157"/>
        <v>1</v>
      </c>
      <c r="AT250">
        <f t="shared" si="158"/>
        <v>1</v>
      </c>
      <c r="AU250">
        <f t="shared" si="159"/>
        <v>1</v>
      </c>
      <c r="AV250" s="7">
        <f t="shared" si="160"/>
        <v>4</v>
      </c>
      <c r="AX250">
        <f t="shared" si="161"/>
        <v>6.8</v>
      </c>
      <c r="AY250" s="16">
        <f t="shared" si="162"/>
        <v>6.8456375838926169</v>
      </c>
      <c r="AZ250">
        <v>7</v>
      </c>
      <c r="BE250">
        <f t="shared" si="147"/>
        <v>1</v>
      </c>
      <c r="BF250">
        <f t="shared" si="148"/>
        <v>1</v>
      </c>
    </row>
    <row r="251" spans="1:58" x14ac:dyDescent="0.35">
      <c r="A251" t="s">
        <v>376</v>
      </c>
      <c r="B251" t="s">
        <v>377</v>
      </c>
      <c r="C251" t="s">
        <v>375</v>
      </c>
      <c r="D251">
        <v>5</v>
      </c>
      <c r="E251">
        <v>2</v>
      </c>
      <c r="F251">
        <f t="shared" si="197"/>
        <v>2</v>
      </c>
      <c r="I251">
        <v>10</v>
      </c>
      <c r="J251">
        <f t="shared" si="198"/>
        <v>10</v>
      </c>
      <c r="K251">
        <v>3</v>
      </c>
      <c r="L251">
        <f>K251</f>
        <v>3</v>
      </c>
      <c r="Q251" s="14">
        <f t="shared" si="149"/>
        <v>2.5</v>
      </c>
      <c r="R251" s="14">
        <f t="shared" si="150"/>
        <v>2.5</v>
      </c>
      <c r="S251">
        <f t="shared" si="151"/>
        <v>0</v>
      </c>
      <c r="V251" s="21"/>
      <c r="W251">
        <f t="shared" si="195"/>
        <v>0</v>
      </c>
      <c r="AD251" s="14">
        <f t="shared" si="152"/>
        <v>0</v>
      </c>
      <c r="AE251" s="14">
        <f t="shared" si="153"/>
        <v>0</v>
      </c>
      <c r="AF251">
        <f t="shared" si="154"/>
        <v>0</v>
      </c>
      <c r="AI251" s="21"/>
      <c r="AK251" s="14">
        <f t="shared" si="141"/>
        <v>0.25</v>
      </c>
      <c r="AL251" s="14">
        <f t="shared" si="142"/>
        <v>0.25</v>
      </c>
      <c r="AM251" s="14">
        <f t="shared" si="143"/>
        <v>0</v>
      </c>
      <c r="AN251" s="14">
        <f t="shared" si="144"/>
        <v>0</v>
      </c>
      <c r="AO251" s="14">
        <f t="shared" si="145"/>
        <v>0</v>
      </c>
      <c r="AP251" s="14">
        <f t="shared" si="146"/>
        <v>0</v>
      </c>
      <c r="AQ251" s="16">
        <f t="shared" si="155"/>
        <v>0.5</v>
      </c>
      <c r="AR251">
        <f t="shared" si="156"/>
        <v>0</v>
      </c>
      <c r="AS251">
        <f t="shared" si="157"/>
        <v>0</v>
      </c>
      <c r="AT251">
        <f t="shared" si="158"/>
        <v>0</v>
      </c>
      <c r="AU251">
        <f t="shared" si="159"/>
        <v>0</v>
      </c>
      <c r="AV251" s="7">
        <f t="shared" si="160"/>
        <v>0</v>
      </c>
      <c r="AX251">
        <f t="shared" si="161"/>
        <v>0</v>
      </c>
      <c r="AY251" s="7">
        <f t="shared" si="162"/>
        <v>0</v>
      </c>
      <c r="BE251">
        <f t="shared" si="147"/>
        <v>0</v>
      </c>
      <c r="BF251">
        <f t="shared" si="148"/>
        <v>0</v>
      </c>
    </row>
    <row r="252" spans="1:58" x14ac:dyDescent="0.35">
      <c r="A252" t="s">
        <v>681</v>
      </c>
      <c r="B252" t="s">
        <v>318</v>
      </c>
      <c r="C252" t="s">
        <v>680</v>
      </c>
      <c r="D252">
        <v>3</v>
      </c>
      <c r="Q252" s="14">
        <f t="shared" si="149"/>
        <v>0</v>
      </c>
      <c r="R252" s="14">
        <f t="shared" si="150"/>
        <v>0</v>
      </c>
      <c r="S252">
        <f t="shared" si="151"/>
        <v>0</v>
      </c>
      <c r="V252" s="21"/>
      <c r="W252">
        <f t="shared" si="195"/>
        <v>0</v>
      </c>
      <c r="AD252" s="14">
        <f t="shared" si="152"/>
        <v>0</v>
      </c>
      <c r="AE252" s="14">
        <f t="shared" si="153"/>
        <v>0</v>
      </c>
      <c r="AF252">
        <f t="shared" si="154"/>
        <v>0</v>
      </c>
      <c r="AI252" s="21"/>
      <c r="AK252" s="14">
        <f t="shared" si="141"/>
        <v>0</v>
      </c>
      <c r="AL252" s="14">
        <f t="shared" si="142"/>
        <v>0</v>
      </c>
      <c r="AM252" s="14">
        <f t="shared" si="143"/>
        <v>0</v>
      </c>
      <c r="AN252" s="14">
        <f t="shared" si="144"/>
        <v>0</v>
      </c>
      <c r="AO252" s="14">
        <f t="shared" si="145"/>
        <v>0</v>
      </c>
      <c r="AP252" s="14">
        <f t="shared" si="146"/>
        <v>0</v>
      </c>
      <c r="AQ252" s="16">
        <f t="shared" si="155"/>
        <v>0</v>
      </c>
      <c r="AR252">
        <f t="shared" si="156"/>
        <v>0</v>
      </c>
      <c r="AS252">
        <f t="shared" si="157"/>
        <v>0</v>
      </c>
      <c r="AT252">
        <f t="shared" si="158"/>
        <v>0</v>
      </c>
      <c r="AU252">
        <f t="shared" si="159"/>
        <v>0</v>
      </c>
      <c r="AV252" s="7">
        <f t="shared" si="160"/>
        <v>0</v>
      </c>
      <c r="AX252">
        <f t="shared" si="161"/>
        <v>0</v>
      </c>
      <c r="AY252" s="7">
        <f t="shared" si="162"/>
        <v>0</v>
      </c>
      <c r="BE252">
        <f t="shared" si="147"/>
        <v>0</v>
      </c>
      <c r="BF252">
        <f t="shared" si="148"/>
        <v>0</v>
      </c>
    </row>
    <row r="253" spans="1:58" s="22" customFormat="1" x14ac:dyDescent="0.35">
      <c r="A253" s="22" t="s">
        <v>167</v>
      </c>
      <c r="B253" s="22" t="s">
        <v>168</v>
      </c>
      <c r="C253" s="22" t="s">
        <v>166</v>
      </c>
      <c r="D253" s="22">
        <v>11</v>
      </c>
      <c r="E253" s="22">
        <v>8</v>
      </c>
      <c r="F253" s="22">
        <f t="shared" ref="F253:F254" si="199">E253</f>
        <v>8</v>
      </c>
      <c r="G253" s="22">
        <v>10</v>
      </c>
      <c r="H253" s="22">
        <f t="shared" ref="H253:H254" si="200">G253</f>
        <v>10</v>
      </c>
      <c r="I253" s="22">
        <v>9</v>
      </c>
      <c r="K253" s="22">
        <v>0</v>
      </c>
      <c r="M253" s="22">
        <v>2</v>
      </c>
      <c r="N253" s="22">
        <f>M253</f>
        <v>2</v>
      </c>
      <c r="O253" s="27">
        <f>U253*10/15</f>
        <v>10</v>
      </c>
      <c r="Q253" s="23">
        <f t="shared" si="149"/>
        <v>6.5</v>
      </c>
      <c r="R253" s="23">
        <f t="shared" si="150"/>
        <v>3.3333333333333335</v>
      </c>
      <c r="S253" s="22">
        <f t="shared" si="151"/>
        <v>1</v>
      </c>
      <c r="T253" s="22">
        <v>3</v>
      </c>
      <c r="U253" s="22">
        <v>15</v>
      </c>
      <c r="V253" s="25">
        <f t="shared" si="168"/>
        <v>18</v>
      </c>
      <c r="W253" s="22">
        <f t="shared" si="195"/>
        <v>1</v>
      </c>
      <c r="X253" s="27">
        <f>AG253*10/15</f>
        <v>10</v>
      </c>
      <c r="Z253" s="27">
        <f>AH253*10/15</f>
        <v>7.333333333333333</v>
      </c>
      <c r="AA253" s="22">
        <f>Z253</f>
        <v>7.333333333333333</v>
      </c>
      <c r="AB253" s="22">
        <v>8</v>
      </c>
      <c r="AD253" s="23">
        <f t="shared" si="152"/>
        <v>8.4444444444444446</v>
      </c>
      <c r="AE253" s="23">
        <f t="shared" si="153"/>
        <v>2.4444444444444442</v>
      </c>
      <c r="AF253" s="22">
        <f t="shared" si="154"/>
        <v>1</v>
      </c>
      <c r="AG253" s="22">
        <v>15</v>
      </c>
      <c r="AH253" s="24">
        <v>11</v>
      </c>
      <c r="AI253" s="25">
        <f t="shared" si="169"/>
        <v>26</v>
      </c>
      <c r="AK253" s="23">
        <f t="shared" si="141"/>
        <v>0.65</v>
      </c>
      <c r="AL253" s="23">
        <f t="shared" si="142"/>
        <v>0.33333333333333337</v>
      </c>
      <c r="AM253" s="23">
        <f t="shared" si="143"/>
        <v>1.8</v>
      </c>
      <c r="AN253" s="23">
        <f t="shared" si="144"/>
        <v>0.84444444444444444</v>
      </c>
      <c r="AO253" s="23">
        <f t="shared" si="145"/>
        <v>0.24444444444444441</v>
      </c>
      <c r="AP253" s="23">
        <f t="shared" si="146"/>
        <v>2.6</v>
      </c>
      <c r="AQ253" s="26">
        <f t="shared" si="155"/>
        <v>6.4722222222222223</v>
      </c>
      <c r="AR253" s="22">
        <f t="shared" si="156"/>
        <v>1</v>
      </c>
      <c r="AS253" s="22">
        <f t="shared" si="157"/>
        <v>1</v>
      </c>
      <c r="AT253" s="22">
        <f t="shared" si="158"/>
        <v>1</v>
      </c>
      <c r="AU253" s="22">
        <f t="shared" si="159"/>
        <v>1</v>
      </c>
      <c r="AV253" s="25">
        <f t="shared" si="160"/>
        <v>4</v>
      </c>
      <c r="AX253" s="22">
        <f t="shared" si="161"/>
        <v>6.4722222222222223</v>
      </c>
      <c r="AY253" s="25">
        <f t="shared" si="162"/>
        <v>6.5156599552572709</v>
      </c>
      <c r="BA253" s="22">
        <v>6.5</v>
      </c>
      <c r="BE253">
        <f t="shared" si="147"/>
        <v>1</v>
      </c>
      <c r="BF253">
        <f t="shared" si="148"/>
        <v>1</v>
      </c>
    </row>
    <row r="254" spans="1:58" x14ac:dyDescent="0.35">
      <c r="A254" t="s">
        <v>294</v>
      </c>
      <c r="B254" t="s">
        <v>65</v>
      </c>
      <c r="C254" t="s">
        <v>293</v>
      </c>
      <c r="D254">
        <v>7</v>
      </c>
      <c r="E254">
        <v>10</v>
      </c>
      <c r="F254">
        <f t="shared" si="199"/>
        <v>10</v>
      </c>
      <c r="G254">
        <v>7</v>
      </c>
      <c r="H254">
        <f t="shared" si="200"/>
        <v>7</v>
      </c>
      <c r="I254">
        <v>8</v>
      </c>
      <c r="J254">
        <f>I254</f>
        <v>8</v>
      </c>
      <c r="K254">
        <v>7</v>
      </c>
      <c r="L254">
        <f>K254</f>
        <v>7</v>
      </c>
      <c r="M254">
        <v>8</v>
      </c>
      <c r="N254">
        <f t="shared" ref="N254" si="201">M254</f>
        <v>8</v>
      </c>
      <c r="O254">
        <v>7</v>
      </c>
      <c r="P254">
        <f>O254</f>
        <v>7</v>
      </c>
      <c r="Q254" s="14">
        <f t="shared" si="149"/>
        <v>7.833333333333333</v>
      </c>
      <c r="R254" s="14">
        <f t="shared" si="150"/>
        <v>7.833333333333333</v>
      </c>
      <c r="S254">
        <f t="shared" si="151"/>
        <v>1</v>
      </c>
      <c r="T254" s="20">
        <v>9</v>
      </c>
      <c r="U254" s="20">
        <v>11</v>
      </c>
      <c r="V254" s="21">
        <f t="shared" si="168"/>
        <v>20</v>
      </c>
      <c r="W254">
        <f t="shared" si="195"/>
        <v>1</v>
      </c>
      <c r="X254">
        <v>9</v>
      </c>
      <c r="Y254">
        <f>X254</f>
        <v>9</v>
      </c>
      <c r="Z254">
        <v>7</v>
      </c>
      <c r="AA254">
        <f>Z254</f>
        <v>7</v>
      </c>
      <c r="AB254">
        <v>5</v>
      </c>
      <c r="AC254">
        <f>AB254</f>
        <v>5</v>
      </c>
      <c r="AD254" s="14">
        <f t="shared" si="152"/>
        <v>7</v>
      </c>
      <c r="AE254" s="14">
        <f t="shared" si="153"/>
        <v>7</v>
      </c>
      <c r="AF254">
        <f t="shared" si="154"/>
        <v>1</v>
      </c>
      <c r="AG254" s="20">
        <v>13</v>
      </c>
      <c r="AH254" s="15">
        <v>11</v>
      </c>
      <c r="AI254" s="21">
        <f t="shared" si="169"/>
        <v>24</v>
      </c>
      <c r="AK254" s="14">
        <f t="shared" si="141"/>
        <v>0.78333333333333333</v>
      </c>
      <c r="AL254" s="14">
        <f t="shared" si="142"/>
        <v>0.78333333333333333</v>
      </c>
      <c r="AM254" s="14">
        <f t="shared" si="143"/>
        <v>2</v>
      </c>
      <c r="AN254" s="14">
        <f t="shared" si="144"/>
        <v>0.7</v>
      </c>
      <c r="AO254" s="14">
        <f t="shared" si="145"/>
        <v>0.7</v>
      </c>
      <c r="AP254" s="14">
        <f t="shared" si="146"/>
        <v>2.4</v>
      </c>
      <c r="AQ254" s="16">
        <f t="shared" si="155"/>
        <v>7.3666666666666671</v>
      </c>
      <c r="AR254">
        <f t="shared" si="156"/>
        <v>1</v>
      </c>
      <c r="AS254">
        <f t="shared" si="157"/>
        <v>1</v>
      </c>
      <c r="AT254">
        <f t="shared" si="158"/>
        <v>1</v>
      </c>
      <c r="AU254">
        <f t="shared" si="159"/>
        <v>1</v>
      </c>
      <c r="AV254" s="7">
        <f t="shared" si="160"/>
        <v>4</v>
      </c>
      <c r="AX254">
        <f t="shared" si="161"/>
        <v>7.3666666666666671</v>
      </c>
      <c r="AY254" s="16">
        <f t="shared" si="162"/>
        <v>7.4161073825503356</v>
      </c>
      <c r="AZ254">
        <v>7.5</v>
      </c>
      <c r="BE254">
        <f t="shared" si="147"/>
        <v>1</v>
      </c>
      <c r="BF254">
        <f t="shared" si="148"/>
        <v>1</v>
      </c>
    </row>
    <row r="255" spans="1:58" x14ac:dyDescent="0.35">
      <c r="A255" t="s">
        <v>294</v>
      </c>
      <c r="B255" t="s">
        <v>311</v>
      </c>
      <c r="C255" t="s">
        <v>338</v>
      </c>
      <c r="D255">
        <v>9</v>
      </c>
      <c r="Q255" s="14">
        <f t="shared" si="149"/>
        <v>0</v>
      </c>
      <c r="R255" s="14">
        <f t="shared" si="150"/>
        <v>0</v>
      </c>
      <c r="S255">
        <f t="shared" si="151"/>
        <v>0</v>
      </c>
      <c r="V255" s="21"/>
      <c r="W255">
        <f t="shared" si="195"/>
        <v>0</v>
      </c>
      <c r="AD255" s="14">
        <f t="shared" si="152"/>
        <v>0</v>
      </c>
      <c r="AE255" s="14">
        <f t="shared" si="153"/>
        <v>0</v>
      </c>
      <c r="AF255">
        <f t="shared" si="154"/>
        <v>0</v>
      </c>
      <c r="AI255" s="21"/>
      <c r="AK255" s="14">
        <f t="shared" si="141"/>
        <v>0</v>
      </c>
      <c r="AL255" s="14">
        <f t="shared" si="142"/>
        <v>0</v>
      </c>
      <c r="AM255" s="14">
        <f t="shared" si="143"/>
        <v>0</v>
      </c>
      <c r="AN255" s="14">
        <f t="shared" si="144"/>
        <v>0</v>
      </c>
      <c r="AO255" s="14">
        <f t="shared" si="145"/>
        <v>0</v>
      </c>
      <c r="AP255" s="14">
        <f t="shared" si="146"/>
        <v>0</v>
      </c>
      <c r="AQ255" s="16">
        <f t="shared" si="155"/>
        <v>0</v>
      </c>
      <c r="AR255">
        <f t="shared" si="156"/>
        <v>0</v>
      </c>
      <c r="AS255">
        <f t="shared" si="157"/>
        <v>0</v>
      </c>
      <c r="AT255">
        <f t="shared" si="158"/>
        <v>0</v>
      </c>
      <c r="AU255">
        <f t="shared" si="159"/>
        <v>0</v>
      </c>
      <c r="AV255" s="7">
        <f t="shared" si="160"/>
        <v>0</v>
      </c>
      <c r="AX255">
        <f t="shared" si="161"/>
        <v>0</v>
      </c>
      <c r="AY255" s="7">
        <f t="shared" si="162"/>
        <v>0</v>
      </c>
      <c r="BE255">
        <f t="shared" si="147"/>
        <v>0</v>
      </c>
      <c r="BF255">
        <f t="shared" si="148"/>
        <v>0</v>
      </c>
    </row>
    <row r="256" spans="1:58" x14ac:dyDescent="0.35">
      <c r="A256" t="s">
        <v>355</v>
      </c>
      <c r="B256" t="s">
        <v>356</v>
      </c>
      <c r="C256" t="s">
        <v>354</v>
      </c>
      <c r="D256">
        <v>5</v>
      </c>
      <c r="Q256" s="14">
        <f t="shared" si="149"/>
        <v>0</v>
      </c>
      <c r="R256" s="14">
        <f t="shared" si="150"/>
        <v>0</v>
      </c>
      <c r="S256">
        <f t="shared" si="151"/>
        <v>0</v>
      </c>
      <c r="V256" s="21"/>
      <c r="W256">
        <f t="shared" si="195"/>
        <v>0</v>
      </c>
      <c r="AD256" s="14">
        <f t="shared" si="152"/>
        <v>0</v>
      </c>
      <c r="AE256" s="14">
        <f t="shared" si="153"/>
        <v>0</v>
      </c>
      <c r="AF256">
        <f t="shared" si="154"/>
        <v>0</v>
      </c>
      <c r="AI256" s="21"/>
      <c r="AK256" s="14">
        <f t="shared" si="141"/>
        <v>0</v>
      </c>
      <c r="AL256" s="14">
        <f t="shared" si="142"/>
        <v>0</v>
      </c>
      <c r="AM256" s="14">
        <f t="shared" si="143"/>
        <v>0</v>
      </c>
      <c r="AN256" s="14">
        <f t="shared" si="144"/>
        <v>0</v>
      </c>
      <c r="AO256" s="14">
        <f t="shared" si="145"/>
        <v>0</v>
      </c>
      <c r="AP256" s="14">
        <f t="shared" si="146"/>
        <v>0</v>
      </c>
      <c r="AQ256" s="16">
        <f t="shared" si="155"/>
        <v>0</v>
      </c>
      <c r="AR256">
        <f t="shared" si="156"/>
        <v>0</v>
      </c>
      <c r="AS256">
        <f t="shared" si="157"/>
        <v>0</v>
      </c>
      <c r="AT256">
        <f t="shared" si="158"/>
        <v>0</v>
      </c>
      <c r="AU256">
        <f t="shared" si="159"/>
        <v>0</v>
      </c>
      <c r="AV256" s="7">
        <f t="shared" si="160"/>
        <v>0</v>
      </c>
      <c r="AX256">
        <f t="shared" si="161"/>
        <v>0</v>
      </c>
      <c r="AY256" s="7">
        <f t="shared" si="162"/>
        <v>0</v>
      </c>
      <c r="BE256">
        <f t="shared" si="147"/>
        <v>0</v>
      </c>
      <c r="BF256">
        <f t="shared" si="148"/>
        <v>0</v>
      </c>
    </row>
    <row r="257" spans="1:58" s="22" customFormat="1" x14ac:dyDescent="0.35">
      <c r="A257" s="22" t="s">
        <v>83</v>
      </c>
      <c r="B257" s="22" t="s">
        <v>13</v>
      </c>
      <c r="C257" s="22" t="s">
        <v>82</v>
      </c>
      <c r="D257" s="22">
        <v>13</v>
      </c>
      <c r="E257" s="22">
        <v>8</v>
      </c>
      <c r="G257" s="22">
        <v>1</v>
      </c>
      <c r="I257" s="22">
        <v>8</v>
      </c>
      <c r="K257" s="22">
        <v>2</v>
      </c>
      <c r="Q257" s="23">
        <f t="shared" si="149"/>
        <v>3.1666666666666665</v>
      </c>
      <c r="R257" s="23">
        <f t="shared" si="150"/>
        <v>0</v>
      </c>
      <c r="S257" s="22">
        <f t="shared" si="151"/>
        <v>0</v>
      </c>
      <c r="T257" s="22">
        <v>3</v>
      </c>
      <c r="U257" s="22">
        <v>13</v>
      </c>
      <c r="V257" s="25">
        <f t="shared" si="168"/>
        <v>16</v>
      </c>
      <c r="W257" s="22">
        <f t="shared" si="195"/>
        <v>1</v>
      </c>
      <c r="X257" s="22">
        <v>6</v>
      </c>
      <c r="Y257" s="22">
        <f>X257</f>
        <v>6</v>
      </c>
      <c r="Z257" s="22">
        <v>5</v>
      </c>
      <c r="AA257" s="22">
        <f>Z257</f>
        <v>5</v>
      </c>
      <c r="AB257" s="22">
        <v>10</v>
      </c>
      <c r="AD257" s="23">
        <f t="shared" si="152"/>
        <v>7</v>
      </c>
      <c r="AE257" s="23">
        <f t="shared" si="153"/>
        <v>3.6666666666666665</v>
      </c>
      <c r="AF257" s="22">
        <f t="shared" si="154"/>
        <v>1</v>
      </c>
      <c r="AG257" s="22">
        <v>9</v>
      </c>
      <c r="AH257" s="24">
        <v>8</v>
      </c>
      <c r="AI257" s="25">
        <f t="shared" si="169"/>
        <v>17</v>
      </c>
      <c r="AK257" s="23">
        <f t="shared" si="141"/>
        <v>0.31666666666666665</v>
      </c>
      <c r="AL257" s="23">
        <f t="shared" si="142"/>
        <v>0</v>
      </c>
      <c r="AM257" s="23">
        <f t="shared" si="143"/>
        <v>1.6</v>
      </c>
      <c r="AN257" s="23">
        <f t="shared" si="144"/>
        <v>0.7</v>
      </c>
      <c r="AO257" s="23">
        <f t="shared" si="145"/>
        <v>0.36666666666666664</v>
      </c>
      <c r="AP257" s="23">
        <f t="shared" si="146"/>
        <v>1.7</v>
      </c>
      <c r="AQ257" s="26">
        <f t="shared" si="155"/>
        <v>4.6833333333333336</v>
      </c>
      <c r="AR257" s="22">
        <f t="shared" si="156"/>
        <v>0</v>
      </c>
      <c r="AS257" s="22">
        <f t="shared" si="157"/>
        <v>1</v>
      </c>
      <c r="AT257" s="22">
        <f t="shared" si="158"/>
        <v>1</v>
      </c>
      <c r="AU257" s="22">
        <f t="shared" si="159"/>
        <v>1</v>
      </c>
      <c r="AV257" s="25">
        <f t="shared" si="160"/>
        <v>3</v>
      </c>
      <c r="AX257" s="22">
        <f t="shared" si="161"/>
        <v>0</v>
      </c>
      <c r="AY257" s="25">
        <f t="shared" si="162"/>
        <v>0</v>
      </c>
      <c r="BE257">
        <f t="shared" si="147"/>
        <v>1</v>
      </c>
      <c r="BF257">
        <f t="shared" si="148"/>
        <v>0</v>
      </c>
    </row>
    <row r="258" spans="1:58" s="22" customFormat="1" x14ac:dyDescent="0.35">
      <c r="A258" s="22" t="s">
        <v>50</v>
      </c>
      <c r="B258" s="22" t="s">
        <v>51</v>
      </c>
      <c r="C258" s="22" t="s">
        <v>49</v>
      </c>
      <c r="D258" s="22">
        <v>13</v>
      </c>
      <c r="E258" s="22">
        <v>8</v>
      </c>
      <c r="F258" s="22">
        <f>E258</f>
        <v>8</v>
      </c>
      <c r="G258" s="22">
        <v>4</v>
      </c>
      <c r="I258" s="22">
        <v>7</v>
      </c>
      <c r="K258" s="22">
        <v>1</v>
      </c>
      <c r="M258" s="22">
        <v>8</v>
      </c>
      <c r="N258" s="22">
        <f>M258</f>
        <v>8</v>
      </c>
      <c r="O258" s="22">
        <v>6</v>
      </c>
      <c r="Q258" s="23">
        <f t="shared" si="149"/>
        <v>5.666666666666667</v>
      </c>
      <c r="R258" s="23">
        <f t="shared" si="150"/>
        <v>2.6666666666666665</v>
      </c>
      <c r="S258" s="22">
        <f t="shared" si="151"/>
        <v>1</v>
      </c>
      <c r="T258" s="22">
        <v>10</v>
      </c>
      <c r="U258" s="22">
        <v>9</v>
      </c>
      <c r="V258" s="25">
        <f t="shared" si="168"/>
        <v>19</v>
      </c>
      <c r="W258" s="22">
        <f t="shared" si="195"/>
        <v>1</v>
      </c>
      <c r="X258" s="22">
        <v>5</v>
      </c>
      <c r="Y258" s="22">
        <f>X258</f>
        <v>5</v>
      </c>
      <c r="Z258" s="22">
        <v>5</v>
      </c>
      <c r="AA258" s="22">
        <f>Z258</f>
        <v>5</v>
      </c>
      <c r="AB258" s="22">
        <v>6</v>
      </c>
      <c r="AD258" s="23">
        <f t="shared" si="152"/>
        <v>5.333333333333333</v>
      </c>
      <c r="AE258" s="23">
        <f t="shared" si="153"/>
        <v>3.3333333333333335</v>
      </c>
      <c r="AF258" s="22">
        <f t="shared" si="154"/>
        <v>1</v>
      </c>
      <c r="AG258" s="22">
        <v>7</v>
      </c>
      <c r="AH258" s="24">
        <v>8</v>
      </c>
      <c r="AI258" s="25">
        <f t="shared" si="169"/>
        <v>15</v>
      </c>
      <c r="AK258" s="23">
        <f t="shared" si="141"/>
        <v>0.56666666666666665</v>
      </c>
      <c r="AL258" s="23">
        <f t="shared" si="142"/>
        <v>0.26666666666666666</v>
      </c>
      <c r="AM258" s="23">
        <f t="shared" si="143"/>
        <v>1.9</v>
      </c>
      <c r="AN258" s="23">
        <f t="shared" si="144"/>
        <v>0.53333333333333333</v>
      </c>
      <c r="AO258" s="23">
        <f t="shared" si="145"/>
        <v>0.33333333333333337</v>
      </c>
      <c r="AP258" s="23">
        <f t="shared" si="146"/>
        <v>1.5</v>
      </c>
      <c r="AQ258" s="26">
        <f t="shared" si="155"/>
        <v>5.0999999999999996</v>
      </c>
      <c r="AR258" s="22">
        <f t="shared" si="156"/>
        <v>1</v>
      </c>
      <c r="AS258" s="22">
        <f t="shared" si="157"/>
        <v>1</v>
      </c>
      <c r="AT258" s="22">
        <f t="shared" si="158"/>
        <v>1</v>
      </c>
      <c r="AU258" s="22">
        <f t="shared" si="159"/>
        <v>1</v>
      </c>
      <c r="AV258" s="25">
        <f t="shared" si="160"/>
        <v>4</v>
      </c>
      <c r="AX258" s="22">
        <f t="shared" si="161"/>
        <v>5.0999999999999996</v>
      </c>
      <c r="AY258" s="25">
        <f t="shared" si="162"/>
        <v>5.1342281879194633</v>
      </c>
      <c r="BA258" s="22">
        <v>5</v>
      </c>
      <c r="BE258">
        <f t="shared" si="147"/>
        <v>1</v>
      </c>
      <c r="BF258">
        <f t="shared" si="148"/>
        <v>1</v>
      </c>
    </row>
    <row r="259" spans="1:58" x14ac:dyDescent="0.35">
      <c r="A259" t="s">
        <v>503</v>
      </c>
      <c r="B259" t="s">
        <v>315</v>
      </c>
      <c r="C259" t="s">
        <v>502</v>
      </c>
      <c r="D259">
        <v>5</v>
      </c>
      <c r="Q259" s="14">
        <f t="shared" si="149"/>
        <v>0</v>
      </c>
      <c r="R259" s="14">
        <f t="shared" si="150"/>
        <v>0</v>
      </c>
      <c r="S259">
        <f t="shared" si="151"/>
        <v>0</v>
      </c>
      <c r="V259" s="21"/>
      <c r="W259">
        <f t="shared" si="195"/>
        <v>0</v>
      </c>
      <c r="AD259" s="14">
        <f t="shared" si="152"/>
        <v>0</v>
      </c>
      <c r="AE259" s="14">
        <f t="shared" si="153"/>
        <v>0</v>
      </c>
      <c r="AF259">
        <f t="shared" si="154"/>
        <v>0</v>
      </c>
      <c r="AI259" s="21"/>
      <c r="AK259" s="14">
        <f t="shared" si="141"/>
        <v>0</v>
      </c>
      <c r="AL259" s="14">
        <f t="shared" si="142"/>
        <v>0</v>
      </c>
      <c r="AM259" s="14">
        <f t="shared" si="143"/>
        <v>0</v>
      </c>
      <c r="AN259" s="14">
        <f t="shared" si="144"/>
        <v>0</v>
      </c>
      <c r="AO259" s="14">
        <f t="shared" si="145"/>
        <v>0</v>
      </c>
      <c r="AP259" s="14">
        <f t="shared" si="146"/>
        <v>0</v>
      </c>
      <c r="AQ259" s="16">
        <f t="shared" si="155"/>
        <v>0</v>
      </c>
      <c r="AR259">
        <f t="shared" si="156"/>
        <v>0</v>
      </c>
      <c r="AS259">
        <f t="shared" si="157"/>
        <v>0</v>
      </c>
      <c r="AT259">
        <f t="shared" si="158"/>
        <v>0</v>
      </c>
      <c r="AU259">
        <f t="shared" si="159"/>
        <v>0</v>
      </c>
      <c r="AV259" s="7">
        <f t="shared" si="160"/>
        <v>0</v>
      </c>
      <c r="AX259">
        <f t="shared" si="161"/>
        <v>0</v>
      </c>
      <c r="AY259" s="7">
        <f t="shared" si="162"/>
        <v>0</v>
      </c>
      <c r="BE259">
        <f t="shared" si="147"/>
        <v>0</v>
      </c>
      <c r="BF259">
        <f t="shared" si="148"/>
        <v>0</v>
      </c>
    </row>
    <row r="260" spans="1:58" x14ac:dyDescent="0.35">
      <c r="A260" t="s">
        <v>187</v>
      </c>
      <c r="B260" t="s">
        <v>188</v>
      </c>
      <c r="C260" t="s">
        <v>186</v>
      </c>
      <c r="D260">
        <v>5</v>
      </c>
      <c r="Q260" s="14">
        <f t="shared" si="149"/>
        <v>0</v>
      </c>
      <c r="R260" s="14">
        <f t="shared" si="150"/>
        <v>0</v>
      </c>
      <c r="S260">
        <f t="shared" si="151"/>
        <v>0</v>
      </c>
      <c r="V260" s="21"/>
      <c r="W260">
        <f t="shared" si="195"/>
        <v>0</v>
      </c>
      <c r="AD260" s="14">
        <f t="shared" si="152"/>
        <v>0</v>
      </c>
      <c r="AE260" s="14">
        <f t="shared" si="153"/>
        <v>0</v>
      </c>
      <c r="AF260">
        <f t="shared" si="154"/>
        <v>0</v>
      </c>
      <c r="AI260" s="21"/>
      <c r="AK260" s="14">
        <f t="shared" si="141"/>
        <v>0</v>
      </c>
      <c r="AL260" s="14">
        <f t="shared" si="142"/>
        <v>0</v>
      </c>
      <c r="AM260" s="14">
        <f t="shared" si="143"/>
        <v>0</v>
      </c>
      <c r="AN260" s="14">
        <f t="shared" si="144"/>
        <v>0</v>
      </c>
      <c r="AO260" s="14">
        <f t="shared" si="145"/>
        <v>0</v>
      </c>
      <c r="AP260" s="14">
        <f t="shared" si="146"/>
        <v>0</v>
      </c>
      <c r="AQ260" s="16">
        <f t="shared" si="155"/>
        <v>0</v>
      </c>
      <c r="AR260">
        <f t="shared" si="156"/>
        <v>0</v>
      </c>
      <c r="AS260">
        <f t="shared" si="157"/>
        <v>0</v>
      </c>
      <c r="AT260">
        <f t="shared" si="158"/>
        <v>0</v>
      </c>
      <c r="AU260">
        <f t="shared" si="159"/>
        <v>0</v>
      </c>
      <c r="AV260" s="7">
        <f t="shared" si="160"/>
        <v>0</v>
      </c>
      <c r="AX260">
        <f t="shared" si="161"/>
        <v>0</v>
      </c>
      <c r="AY260" s="7">
        <f t="shared" si="162"/>
        <v>0</v>
      </c>
      <c r="BE260">
        <f t="shared" si="147"/>
        <v>0</v>
      </c>
      <c r="BF260">
        <f t="shared" si="148"/>
        <v>0</v>
      </c>
    </row>
    <row r="261" spans="1:58" x14ac:dyDescent="0.35">
      <c r="A261" t="s">
        <v>5</v>
      </c>
      <c r="B261" t="s">
        <v>6</v>
      </c>
      <c r="C261" t="s">
        <v>4</v>
      </c>
      <c r="D261">
        <v>27</v>
      </c>
      <c r="Q261" s="14">
        <f t="shared" si="149"/>
        <v>0</v>
      </c>
      <c r="R261" s="14">
        <f t="shared" si="150"/>
        <v>0</v>
      </c>
      <c r="S261">
        <f t="shared" si="151"/>
        <v>0</v>
      </c>
      <c r="V261" s="21"/>
      <c r="W261">
        <f t="shared" si="195"/>
        <v>0</v>
      </c>
      <c r="AD261" s="14">
        <f t="shared" si="152"/>
        <v>0</v>
      </c>
      <c r="AE261" s="14">
        <f t="shared" si="153"/>
        <v>0</v>
      </c>
      <c r="AF261">
        <f t="shared" si="154"/>
        <v>0</v>
      </c>
      <c r="AI261" s="21"/>
      <c r="AK261" s="14">
        <f t="shared" si="141"/>
        <v>0</v>
      </c>
      <c r="AL261" s="14">
        <f t="shared" si="142"/>
        <v>0</v>
      </c>
      <c r="AM261" s="14">
        <f t="shared" si="143"/>
        <v>0</v>
      </c>
      <c r="AN261" s="14">
        <f t="shared" si="144"/>
        <v>0</v>
      </c>
      <c r="AO261" s="14">
        <f t="shared" si="145"/>
        <v>0</v>
      </c>
      <c r="AP261" s="14">
        <f t="shared" si="146"/>
        <v>0</v>
      </c>
      <c r="AQ261" s="16">
        <f t="shared" si="155"/>
        <v>0</v>
      </c>
      <c r="AR261">
        <f t="shared" si="156"/>
        <v>0</v>
      </c>
      <c r="AS261">
        <f t="shared" si="157"/>
        <v>0</v>
      </c>
      <c r="AT261">
        <f t="shared" si="158"/>
        <v>0</v>
      </c>
      <c r="AU261">
        <f t="shared" si="159"/>
        <v>0</v>
      </c>
      <c r="AV261" s="7">
        <f t="shared" si="160"/>
        <v>0</v>
      </c>
      <c r="AX261">
        <f t="shared" si="161"/>
        <v>0</v>
      </c>
      <c r="AY261" s="7">
        <f t="shared" si="162"/>
        <v>0</v>
      </c>
      <c r="BE261">
        <f t="shared" si="147"/>
        <v>0</v>
      </c>
      <c r="BF261">
        <f t="shared" si="148"/>
        <v>0</v>
      </c>
    </row>
    <row r="262" spans="1:58" x14ac:dyDescent="0.35">
      <c r="A262" t="s">
        <v>672</v>
      </c>
      <c r="B262" t="s">
        <v>25</v>
      </c>
      <c r="C262" t="s">
        <v>671</v>
      </c>
      <c r="D262">
        <v>3</v>
      </c>
      <c r="E262">
        <v>8</v>
      </c>
      <c r="F262">
        <f>E262</f>
        <v>8</v>
      </c>
      <c r="G262">
        <v>8</v>
      </c>
      <c r="H262">
        <f>G262</f>
        <v>8</v>
      </c>
      <c r="I262">
        <v>4</v>
      </c>
      <c r="J262">
        <f>I262</f>
        <v>4</v>
      </c>
      <c r="K262">
        <v>4</v>
      </c>
      <c r="L262">
        <f>K262</f>
        <v>4</v>
      </c>
      <c r="M262">
        <v>2</v>
      </c>
      <c r="N262">
        <f>M262</f>
        <v>2</v>
      </c>
      <c r="O262">
        <v>10</v>
      </c>
      <c r="P262">
        <f>O262</f>
        <v>10</v>
      </c>
      <c r="Q262" s="14">
        <f t="shared" si="149"/>
        <v>6</v>
      </c>
      <c r="R262" s="14">
        <f t="shared" si="150"/>
        <v>6</v>
      </c>
      <c r="S262">
        <f t="shared" si="151"/>
        <v>1</v>
      </c>
      <c r="T262" s="20">
        <v>2</v>
      </c>
      <c r="U262" s="20">
        <v>11</v>
      </c>
      <c r="V262" s="21">
        <f t="shared" si="168"/>
        <v>13</v>
      </c>
      <c r="W262">
        <f t="shared" si="195"/>
        <v>1</v>
      </c>
      <c r="X262">
        <v>9</v>
      </c>
      <c r="Y262">
        <f>X262</f>
        <v>9</v>
      </c>
      <c r="Z262">
        <v>6</v>
      </c>
      <c r="AA262">
        <f>Z262</f>
        <v>6</v>
      </c>
      <c r="AB262">
        <v>6</v>
      </c>
      <c r="AC262">
        <f>AB262</f>
        <v>6</v>
      </c>
      <c r="AD262" s="14">
        <f t="shared" si="152"/>
        <v>7</v>
      </c>
      <c r="AE262" s="14">
        <f t="shared" si="153"/>
        <v>7</v>
      </c>
      <c r="AF262">
        <f t="shared" si="154"/>
        <v>1</v>
      </c>
      <c r="AG262" s="20">
        <v>14</v>
      </c>
      <c r="AH262" s="15">
        <v>9</v>
      </c>
      <c r="AI262" s="21">
        <f t="shared" si="169"/>
        <v>23</v>
      </c>
      <c r="AK262" s="14">
        <f t="shared" ref="AK262:AK297" si="202">Q262/10</f>
        <v>0.6</v>
      </c>
      <c r="AL262" s="14">
        <f t="shared" ref="AL262:AL297" si="203">R262/10</f>
        <v>0.6</v>
      </c>
      <c r="AM262" s="14">
        <f t="shared" ref="AM262:AM297" si="204">V262/10</f>
        <v>1.3</v>
      </c>
      <c r="AN262" s="14">
        <f t="shared" ref="AN262:AN297" si="205">AD262/10</f>
        <v>0.7</v>
      </c>
      <c r="AO262" s="14">
        <f t="shared" ref="AO262:AO297" si="206">AE262/10</f>
        <v>0.7</v>
      </c>
      <c r="AP262" s="14">
        <f t="shared" ref="AP262:AP297" si="207">AI262/10</f>
        <v>2.2999999999999998</v>
      </c>
      <c r="AQ262" s="16">
        <f t="shared" si="155"/>
        <v>6.2</v>
      </c>
      <c r="AR262">
        <f t="shared" si="156"/>
        <v>1</v>
      </c>
      <c r="AS262">
        <f t="shared" si="157"/>
        <v>1</v>
      </c>
      <c r="AT262">
        <f t="shared" si="158"/>
        <v>1</v>
      </c>
      <c r="AU262">
        <f t="shared" si="159"/>
        <v>1</v>
      </c>
      <c r="AV262" s="7">
        <f t="shared" si="160"/>
        <v>4</v>
      </c>
      <c r="AX262">
        <f t="shared" si="161"/>
        <v>6.2</v>
      </c>
      <c r="AY262" s="16">
        <f t="shared" si="162"/>
        <v>6.2416107382550337</v>
      </c>
      <c r="AZ262">
        <v>6</v>
      </c>
      <c r="BE262">
        <f t="shared" ref="BE262:BE297" si="208">IF(AV262&gt;0,1,0)</f>
        <v>1</v>
      </c>
      <c r="BF262">
        <f t="shared" ref="BF262:BF297" si="209">IF(AX262&gt;0,1,0)</f>
        <v>1</v>
      </c>
    </row>
    <row r="263" spans="1:58" s="13" customFormat="1" x14ac:dyDescent="0.35">
      <c r="A263" s="13" t="s">
        <v>194</v>
      </c>
      <c r="B263" s="13" t="s">
        <v>195</v>
      </c>
      <c r="C263" s="13" t="s">
        <v>193</v>
      </c>
      <c r="D263" s="13">
        <v>5</v>
      </c>
      <c r="E263" s="13">
        <v>10</v>
      </c>
      <c r="F263" s="13">
        <f>E263</f>
        <v>10</v>
      </c>
      <c r="G263" s="13">
        <v>10</v>
      </c>
      <c r="H263" s="13">
        <f>G263</f>
        <v>10</v>
      </c>
      <c r="I263" s="13">
        <v>10</v>
      </c>
      <c r="J263" s="13">
        <f>I263</f>
        <v>10</v>
      </c>
      <c r="K263" s="13">
        <v>10</v>
      </c>
      <c r="L263" s="13">
        <f>K263</f>
        <v>10</v>
      </c>
      <c r="Q263" s="17">
        <f t="shared" si="149"/>
        <v>6.666666666666667</v>
      </c>
      <c r="R263" s="17">
        <f t="shared" si="150"/>
        <v>6.666666666666667</v>
      </c>
      <c r="S263" s="13">
        <f t="shared" si="151"/>
        <v>1</v>
      </c>
      <c r="T263" s="20">
        <v>9</v>
      </c>
      <c r="U263" s="20">
        <v>8</v>
      </c>
      <c r="V263" s="21">
        <f t="shared" si="168"/>
        <v>17</v>
      </c>
      <c r="W263" s="13">
        <f t="shared" si="195"/>
        <v>1</v>
      </c>
      <c r="AD263" s="17">
        <f t="shared" si="152"/>
        <v>0</v>
      </c>
      <c r="AE263" s="17">
        <f t="shared" si="153"/>
        <v>0</v>
      </c>
      <c r="AF263" s="13">
        <f t="shared" si="154"/>
        <v>0</v>
      </c>
      <c r="AG263" s="20">
        <v>6</v>
      </c>
      <c r="AH263" s="15">
        <v>12</v>
      </c>
      <c r="AI263" s="21">
        <f t="shared" si="169"/>
        <v>18</v>
      </c>
      <c r="AK263" s="17">
        <f t="shared" si="202"/>
        <v>0.66666666666666674</v>
      </c>
      <c r="AL263" s="17">
        <f t="shared" si="203"/>
        <v>0.66666666666666674</v>
      </c>
      <c r="AM263" s="17">
        <f t="shared" si="204"/>
        <v>1.7</v>
      </c>
      <c r="AN263" s="17">
        <f t="shared" si="205"/>
        <v>0</v>
      </c>
      <c r="AO263" s="17">
        <f t="shared" si="206"/>
        <v>0</v>
      </c>
      <c r="AP263" s="17">
        <f t="shared" si="207"/>
        <v>1.8</v>
      </c>
      <c r="AQ263" s="19">
        <f t="shared" si="155"/>
        <v>4.833333333333333</v>
      </c>
      <c r="AR263" s="13">
        <f t="shared" si="156"/>
        <v>1</v>
      </c>
      <c r="AS263" s="13">
        <f t="shared" si="157"/>
        <v>1</v>
      </c>
      <c r="AT263" s="13">
        <f t="shared" si="158"/>
        <v>0</v>
      </c>
      <c r="AU263" s="13">
        <f t="shared" si="159"/>
        <v>1</v>
      </c>
      <c r="AV263" s="18">
        <f t="shared" si="160"/>
        <v>3</v>
      </c>
      <c r="AX263" s="13">
        <f t="shared" si="161"/>
        <v>0</v>
      </c>
      <c r="AY263" s="18">
        <f t="shared" si="162"/>
        <v>0</v>
      </c>
      <c r="BE263">
        <f t="shared" si="208"/>
        <v>1</v>
      </c>
      <c r="BF263">
        <f t="shared" si="209"/>
        <v>0</v>
      </c>
    </row>
    <row r="264" spans="1:58" s="22" customFormat="1" x14ac:dyDescent="0.35">
      <c r="A264" s="22" t="s">
        <v>130</v>
      </c>
      <c r="B264" s="22" t="s">
        <v>131</v>
      </c>
      <c r="C264" s="22" t="s">
        <v>129</v>
      </c>
      <c r="D264" s="22">
        <v>11</v>
      </c>
      <c r="E264" s="22">
        <v>4</v>
      </c>
      <c r="F264" s="22">
        <f>E264</f>
        <v>4</v>
      </c>
      <c r="G264" s="22">
        <v>4</v>
      </c>
      <c r="H264" s="22">
        <f>G264</f>
        <v>4</v>
      </c>
      <c r="I264" s="22">
        <v>9</v>
      </c>
      <c r="J264" s="22">
        <f>I264</f>
        <v>9</v>
      </c>
      <c r="K264" s="22">
        <v>3</v>
      </c>
      <c r="M264" s="27">
        <f>T264*10/15</f>
        <v>6</v>
      </c>
      <c r="N264" s="22">
        <f>M264</f>
        <v>6</v>
      </c>
      <c r="O264" s="27">
        <f>U264*10/15</f>
        <v>9.3333333333333339</v>
      </c>
      <c r="P264" s="27">
        <f>O264</f>
        <v>9.3333333333333339</v>
      </c>
      <c r="Q264" s="23">
        <f t="shared" ref="Q264:Q297" si="210">(E264+G264+I264+K264+M264+O264)/6</f>
        <v>5.8888888888888893</v>
      </c>
      <c r="R264" s="23">
        <f t="shared" ref="R264:R297" si="211">(F264+H264+J264+L264+N264+P264)/6</f>
        <v>5.3888888888888893</v>
      </c>
      <c r="S264" s="22">
        <f t="shared" ref="S264:S297" si="212">IF(Q264&lt;5,0,1)</f>
        <v>1</v>
      </c>
      <c r="T264" s="22">
        <v>9</v>
      </c>
      <c r="U264" s="22">
        <v>14</v>
      </c>
      <c r="V264" s="25">
        <f t="shared" si="168"/>
        <v>23</v>
      </c>
      <c r="W264" s="22">
        <f t="shared" si="195"/>
        <v>1</v>
      </c>
      <c r="X264" s="22">
        <v>6</v>
      </c>
      <c r="Y264" s="22">
        <f>X264</f>
        <v>6</v>
      </c>
      <c r="Z264" s="22">
        <v>5</v>
      </c>
      <c r="AA264" s="22">
        <f>Z264</f>
        <v>5</v>
      </c>
      <c r="AB264" s="22">
        <v>3</v>
      </c>
      <c r="AC264" s="22">
        <f>AB264</f>
        <v>3</v>
      </c>
      <c r="AD264" s="23">
        <f t="shared" ref="AD264:AD297" si="213">(X264+Z264+AB264)/3</f>
        <v>4.666666666666667</v>
      </c>
      <c r="AE264" s="23">
        <f t="shared" ref="AE264:AE297" si="214">(Y264+AA264+AC264)/3</f>
        <v>4.666666666666667</v>
      </c>
      <c r="AF264" s="22">
        <f t="shared" ref="AF264:AF297" si="215">IF(AD264&lt;5,0,1)</f>
        <v>0</v>
      </c>
      <c r="AG264" s="22">
        <v>9</v>
      </c>
      <c r="AH264" s="24">
        <v>8</v>
      </c>
      <c r="AI264" s="25">
        <f t="shared" si="169"/>
        <v>17</v>
      </c>
      <c r="AK264" s="23">
        <f t="shared" si="202"/>
        <v>0.58888888888888891</v>
      </c>
      <c r="AL264" s="23">
        <f t="shared" si="203"/>
        <v>0.53888888888888897</v>
      </c>
      <c r="AM264" s="23">
        <f t="shared" si="204"/>
        <v>2.2999999999999998</v>
      </c>
      <c r="AN264" s="23">
        <f t="shared" si="205"/>
        <v>0.46666666666666667</v>
      </c>
      <c r="AO264" s="23">
        <f t="shared" si="206"/>
        <v>0.46666666666666667</v>
      </c>
      <c r="AP264" s="23">
        <f t="shared" si="207"/>
        <v>1.7</v>
      </c>
      <c r="AQ264" s="26">
        <f t="shared" ref="AQ264:AQ297" si="216">SUM(AK264:AP264)</f>
        <v>6.0611111111111109</v>
      </c>
      <c r="AR264" s="22">
        <f t="shared" ref="AR264:AR297" si="217">IF(AK264&lt;0.5,0,1)</f>
        <v>1</v>
      </c>
      <c r="AS264" s="22">
        <f t="shared" ref="AS264:AS297" si="218">IF(AM264&lt;1,0,1)</f>
        <v>1</v>
      </c>
      <c r="AT264" s="22">
        <f t="shared" ref="AT264:AT297" si="219">IF(AN264&lt;0.5,0,1)</f>
        <v>0</v>
      </c>
      <c r="AU264" s="22">
        <f t="shared" ref="AU264:AU297" si="220">IF(AP264&lt;1,0,1)</f>
        <v>1</v>
      </c>
      <c r="AV264" s="25">
        <f t="shared" ref="AV264:AV297" si="221">SUM(AR264:AU264)</f>
        <v>3</v>
      </c>
      <c r="AX264" s="22">
        <f t="shared" ref="AX264:AX297" si="222">IF(AV264&lt;4,0,AQ264)</f>
        <v>0</v>
      </c>
      <c r="AY264" s="25">
        <f t="shared" ref="AY264:AY297" si="223">AX264*10/$AX$4</f>
        <v>0</v>
      </c>
      <c r="BE264">
        <f t="shared" si="208"/>
        <v>1</v>
      </c>
      <c r="BF264">
        <f t="shared" si="209"/>
        <v>0</v>
      </c>
    </row>
    <row r="265" spans="1:58" x14ac:dyDescent="0.35">
      <c r="A265" t="s">
        <v>531</v>
      </c>
      <c r="B265" t="s">
        <v>532</v>
      </c>
      <c r="C265" t="s">
        <v>530</v>
      </c>
      <c r="D265">
        <v>5</v>
      </c>
      <c r="Q265" s="14">
        <f t="shared" si="210"/>
        <v>0</v>
      </c>
      <c r="R265" s="14">
        <f t="shared" si="211"/>
        <v>0</v>
      </c>
      <c r="S265">
        <f t="shared" si="212"/>
        <v>0</v>
      </c>
      <c r="V265" s="21"/>
      <c r="W265">
        <f t="shared" si="195"/>
        <v>0</v>
      </c>
      <c r="AD265" s="14">
        <f t="shared" si="213"/>
        <v>0</v>
      </c>
      <c r="AE265" s="14">
        <f t="shared" si="214"/>
        <v>0</v>
      </c>
      <c r="AF265">
        <f t="shared" si="215"/>
        <v>0</v>
      </c>
      <c r="AI265" s="21"/>
      <c r="AK265" s="14">
        <f t="shared" si="202"/>
        <v>0</v>
      </c>
      <c r="AL265" s="14">
        <f t="shared" si="203"/>
        <v>0</v>
      </c>
      <c r="AM265" s="14">
        <f t="shared" si="204"/>
        <v>0</v>
      </c>
      <c r="AN265" s="14">
        <f t="shared" si="205"/>
        <v>0</v>
      </c>
      <c r="AO265" s="14">
        <f t="shared" si="206"/>
        <v>0</v>
      </c>
      <c r="AP265" s="14">
        <f t="shared" si="207"/>
        <v>0</v>
      </c>
      <c r="AQ265" s="16">
        <f t="shared" si="216"/>
        <v>0</v>
      </c>
      <c r="AR265">
        <f t="shared" si="217"/>
        <v>0</v>
      </c>
      <c r="AS265">
        <f t="shared" si="218"/>
        <v>0</v>
      </c>
      <c r="AT265">
        <f t="shared" si="219"/>
        <v>0</v>
      </c>
      <c r="AU265">
        <f t="shared" si="220"/>
        <v>0</v>
      </c>
      <c r="AV265" s="7">
        <f t="shared" si="221"/>
        <v>0</v>
      </c>
      <c r="AX265">
        <f t="shared" si="222"/>
        <v>0</v>
      </c>
      <c r="AY265" s="7">
        <f t="shared" si="223"/>
        <v>0</v>
      </c>
      <c r="BE265">
        <f t="shared" si="208"/>
        <v>0</v>
      </c>
      <c r="BF265">
        <f t="shared" si="209"/>
        <v>0</v>
      </c>
    </row>
    <row r="266" spans="1:58" s="13" customFormat="1" x14ac:dyDescent="0.35">
      <c r="A266" s="13" t="s">
        <v>459</v>
      </c>
      <c r="B266" s="13" t="s">
        <v>185</v>
      </c>
      <c r="C266" s="13" t="s">
        <v>458</v>
      </c>
      <c r="D266" s="13">
        <v>5</v>
      </c>
      <c r="E266" s="13">
        <v>10</v>
      </c>
      <c r="F266" s="13">
        <f>E266</f>
        <v>10</v>
      </c>
      <c r="G266" s="13">
        <v>10</v>
      </c>
      <c r="H266" s="13">
        <f>G266</f>
        <v>10</v>
      </c>
      <c r="I266" s="13">
        <v>10</v>
      </c>
      <c r="J266" s="13">
        <f>I266</f>
        <v>10</v>
      </c>
      <c r="K266" s="13">
        <v>10</v>
      </c>
      <c r="L266" s="13">
        <f>K266</f>
        <v>10</v>
      </c>
      <c r="M266" s="13">
        <v>6</v>
      </c>
      <c r="N266" s="13">
        <f t="shared" ref="N266" si="224">M266</f>
        <v>6</v>
      </c>
      <c r="O266" s="13">
        <v>8</v>
      </c>
      <c r="P266" s="13">
        <f>O266</f>
        <v>8</v>
      </c>
      <c r="Q266" s="17">
        <f t="shared" si="210"/>
        <v>9</v>
      </c>
      <c r="R266" s="17">
        <f t="shared" si="211"/>
        <v>9</v>
      </c>
      <c r="S266" s="13">
        <f t="shared" si="212"/>
        <v>1</v>
      </c>
      <c r="T266" s="20">
        <v>9</v>
      </c>
      <c r="U266" s="20">
        <v>4</v>
      </c>
      <c r="V266" s="21">
        <f t="shared" si="168"/>
        <v>13</v>
      </c>
      <c r="W266" s="13">
        <f t="shared" si="195"/>
        <v>1</v>
      </c>
      <c r="X266" s="13">
        <v>3</v>
      </c>
      <c r="Y266" s="13">
        <f>X266</f>
        <v>3</v>
      </c>
      <c r="Z266" s="13">
        <v>2</v>
      </c>
      <c r="AA266" s="13">
        <f>Z266</f>
        <v>2</v>
      </c>
      <c r="AB266" s="13">
        <v>10</v>
      </c>
      <c r="AC266" s="13">
        <f>AB266</f>
        <v>10</v>
      </c>
      <c r="AD266" s="17">
        <f t="shared" si="213"/>
        <v>5</v>
      </c>
      <c r="AE266" s="17">
        <f t="shared" si="214"/>
        <v>5</v>
      </c>
      <c r="AF266" s="13">
        <f t="shared" si="215"/>
        <v>1</v>
      </c>
      <c r="AG266" s="20">
        <v>6</v>
      </c>
      <c r="AH266" s="15">
        <v>6</v>
      </c>
      <c r="AI266" s="21">
        <f t="shared" si="169"/>
        <v>12</v>
      </c>
      <c r="AK266" s="17">
        <f t="shared" si="202"/>
        <v>0.9</v>
      </c>
      <c r="AL266" s="17">
        <f t="shared" si="203"/>
        <v>0.9</v>
      </c>
      <c r="AM266" s="17">
        <f t="shared" si="204"/>
        <v>1.3</v>
      </c>
      <c r="AN266" s="17">
        <f t="shared" si="205"/>
        <v>0.5</v>
      </c>
      <c r="AO266" s="17">
        <f t="shared" si="206"/>
        <v>0.5</v>
      </c>
      <c r="AP266" s="17">
        <f t="shared" si="207"/>
        <v>1.2</v>
      </c>
      <c r="AQ266" s="19">
        <f t="shared" si="216"/>
        <v>5.3</v>
      </c>
      <c r="AR266" s="13">
        <f t="shared" si="217"/>
        <v>1</v>
      </c>
      <c r="AS266" s="13">
        <f t="shared" si="218"/>
        <v>1</v>
      </c>
      <c r="AT266" s="13">
        <f t="shared" si="219"/>
        <v>1</v>
      </c>
      <c r="AU266" s="13">
        <f t="shared" si="220"/>
        <v>1</v>
      </c>
      <c r="AV266" s="18">
        <f t="shared" si="221"/>
        <v>4</v>
      </c>
      <c r="AX266" s="13">
        <f t="shared" si="222"/>
        <v>5.3</v>
      </c>
      <c r="AY266" s="19">
        <f t="shared" si="223"/>
        <v>5.3355704697986575</v>
      </c>
      <c r="AZ266" s="13">
        <v>5.5</v>
      </c>
      <c r="BE266">
        <f t="shared" si="208"/>
        <v>1</v>
      </c>
      <c r="BF266">
        <f t="shared" si="209"/>
        <v>1</v>
      </c>
    </row>
    <row r="267" spans="1:58" x14ac:dyDescent="0.35">
      <c r="A267" t="s">
        <v>612</v>
      </c>
      <c r="B267" t="s">
        <v>113</v>
      </c>
      <c r="C267" t="s">
        <v>611</v>
      </c>
      <c r="D267">
        <v>5</v>
      </c>
      <c r="Q267" s="14">
        <f t="shared" si="210"/>
        <v>0</v>
      </c>
      <c r="R267" s="14">
        <f t="shared" si="211"/>
        <v>0</v>
      </c>
      <c r="S267">
        <f t="shared" si="212"/>
        <v>0</v>
      </c>
      <c r="V267" s="21"/>
      <c r="W267">
        <f t="shared" si="195"/>
        <v>0</v>
      </c>
      <c r="AD267" s="14">
        <f t="shared" si="213"/>
        <v>0</v>
      </c>
      <c r="AE267" s="14">
        <f t="shared" si="214"/>
        <v>0</v>
      </c>
      <c r="AF267">
        <f t="shared" si="215"/>
        <v>0</v>
      </c>
      <c r="AI267" s="21"/>
      <c r="AK267" s="14">
        <f t="shared" si="202"/>
        <v>0</v>
      </c>
      <c r="AL267" s="14">
        <f t="shared" si="203"/>
        <v>0</v>
      </c>
      <c r="AM267" s="14">
        <f t="shared" si="204"/>
        <v>0</v>
      </c>
      <c r="AN267" s="14">
        <f t="shared" si="205"/>
        <v>0</v>
      </c>
      <c r="AO267" s="14">
        <f t="shared" si="206"/>
        <v>0</v>
      </c>
      <c r="AP267" s="14">
        <f t="shared" si="207"/>
        <v>0</v>
      </c>
      <c r="AQ267" s="16">
        <f t="shared" si="216"/>
        <v>0</v>
      </c>
      <c r="AR267">
        <f t="shared" si="217"/>
        <v>0</v>
      </c>
      <c r="AS267">
        <f t="shared" si="218"/>
        <v>0</v>
      </c>
      <c r="AT267">
        <f t="shared" si="219"/>
        <v>0</v>
      </c>
      <c r="AU267">
        <f t="shared" si="220"/>
        <v>0</v>
      </c>
      <c r="AV267" s="7">
        <f t="shared" si="221"/>
        <v>0</v>
      </c>
      <c r="AX267">
        <f t="shared" si="222"/>
        <v>0</v>
      </c>
      <c r="AY267" s="7">
        <f t="shared" si="223"/>
        <v>0</v>
      </c>
      <c r="BE267">
        <f t="shared" si="208"/>
        <v>0</v>
      </c>
      <c r="BF267">
        <f t="shared" si="209"/>
        <v>0</v>
      </c>
    </row>
    <row r="268" spans="1:58" x14ac:dyDescent="0.35">
      <c r="A268" t="s">
        <v>653</v>
      </c>
      <c r="B268" t="s">
        <v>474</v>
      </c>
      <c r="C268" t="s">
        <v>652</v>
      </c>
      <c r="D268">
        <v>3</v>
      </c>
      <c r="Q268" s="14">
        <f t="shared" si="210"/>
        <v>0</v>
      </c>
      <c r="R268" s="14">
        <f t="shared" si="211"/>
        <v>0</v>
      </c>
      <c r="S268">
        <f t="shared" si="212"/>
        <v>0</v>
      </c>
      <c r="V268" s="21"/>
      <c r="W268">
        <f t="shared" si="195"/>
        <v>0</v>
      </c>
      <c r="AD268" s="14">
        <f t="shared" si="213"/>
        <v>0</v>
      </c>
      <c r="AE268" s="14">
        <f t="shared" si="214"/>
        <v>0</v>
      </c>
      <c r="AF268">
        <f t="shared" si="215"/>
        <v>0</v>
      </c>
      <c r="AI268" s="21"/>
      <c r="AK268" s="14">
        <f t="shared" si="202"/>
        <v>0</v>
      </c>
      <c r="AL268" s="14">
        <f t="shared" si="203"/>
        <v>0</v>
      </c>
      <c r="AM268" s="14">
        <f t="shared" si="204"/>
        <v>0</v>
      </c>
      <c r="AN268" s="14">
        <f t="shared" si="205"/>
        <v>0</v>
      </c>
      <c r="AO268" s="14">
        <f t="shared" si="206"/>
        <v>0</v>
      </c>
      <c r="AP268" s="14">
        <f t="shared" si="207"/>
        <v>0</v>
      </c>
      <c r="AQ268" s="16">
        <f t="shared" si="216"/>
        <v>0</v>
      </c>
      <c r="AR268">
        <f t="shared" si="217"/>
        <v>0</v>
      </c>
      <c r="AS268">
        <f t="shared" si="218"/>
        <v>0</v>
      </c>
      <c r="AT268">
        <f t="shared" si="219"/>
        <v>0</v>
      </c>
      <c r="AU268">
        <f t="shared" si="220"/>
        <v>0</v>
      </c>
      <c r="AV268" s="7">
        <f t="shared" si="221"/>
        <v>0</v>
      </c>
      <c r="AX268">
        <f t="shared" si="222"/>
        <v>0</v>
      </c>
      <c r="AY268" s="7">
        <f t="shared" si="223"/>
        <v>0</v>
      </c>
      <c r="BE268">
        <f t="shared" si="208"/>
        <v>0</v>
      </c>
      <c r="BF268">
        <f t="shared" si="209"/>
        <v>0</v>
      </c>
    </row>
    <row r="269" spans="1:58" x14ac:dyDescent="0.35">
      <c r="A269" t="s">
        <v>570</v>
      </c>
      <c r="B269" t="s">
        <v>70</v>
      </c>
      <c r="C269" t="s">
        <v>569</v>
      </c>
      <c r="D269">
        <v>3</v>
      </c>
      <c r="Q269" s="14">
        <f t="shared" si="210"/>
        <v>0</v>
      </c>
      <c r="R269" s="14">
        <f t="shared" si="211"/>
        <v>0</v>
      </c>
      <c r="S269">
        <f t="shared" si="212"/>
        <v>0</v>
      </c>
      <c r="V269" s="21"/>
      <c r="W269">
        <f t="shared" si="195"/>
        <v>0</v>
      </c>
      <c r="AD269" s="14">
        <f t="shared" si="213"/>
        <v>0</v>
      </c>
      <c r="AE269" s="14">
        <f t="shared" si="214"/>
        <v>0</v>
      </c>
      <c r="AF269">
        <f t="shared" si="215"/>
        <v>0</v>
      </c>
      <c r="AI269" s="21"/>
      <c r="AK269" s="14">
        <f t="shared" si="202"/>
        <v>0</v>
      </c>
      <c r="AL269" s="14">
        <f t="shared" si="203"/>
        <v>0</v>
      </c>
      <c r="AM269" s="14">
        <f t="shared" si="204"/>
        <v>0</v>
      </c>
      <c r="AN269" s="14">
        <f t="shared" si="205"/>
        <v>0</v>
      </c>
      <c r="AO269" s="14">
        <f t="shared" si="206"/>
        <v>0</v>
      </c>
      <c r="AP269" s="14">
        <f t="shared" si="207"/>
        <v>0</v>
      </c>
      <c r="AQ269" s="16">
        <f t="shared" si="216"/>
        <v>0</v>
      </c>
      <c r="AR269">
        <f t="shared" si="217"/>
        <v>0</v>
      </c>
      <c r="AS269">
        <f t="shared" si="218"/>
        <v>0</v>
      </c>
      <c r="AT269">
        <f t="shared" si="219"/>
        <v>0</v>
      </c>
      <c r="AU269">
        <f t="shared" si="220"/>
        <v>0</v>
      </c>
      <c r="AV269" s="7">
        <f t="shared" si="221"/>
        <v>0</v>
      </c>
      <c r="AX269">
        <f t="shared" si="222"/>
        <v>0</v>
      </c>
      <c r="AY269" s="7">
        <f t="shared" si="223"/>
        <v>0</v>
      </c>
      <c r="BE269">
        <f t="shared" si="208"/>
        <v>0</v>
      </c>
      <c r="BF269">
        <f t="shared" si="209"/>
        <v>0</v>
      </c>
    </row>
    <row r="270" spans="1:58" s="13" customFormat="1" x14ac:dyDescent="0.35">
      <c r="A270" s="13" t="s">
        <v>67</v>
      </c>
      <c r="B270" s="13" t="s">
        <v>14</v>
      </c>
      <c r="C270" s="13" t="s">
        <v>66</v>
      </c>
      <c r="D270" s="13">
        <v>13</v>
      </c>
      <c r="E270" s="13">
        <v>9</v>
      </c>
      <c r="F270" s="13">
        <f>E270</f>
        <v>9</v>
      </c>
      <c r="G270" s="13">
        <v>6</v>
      </c>
      <c r="H270" s="13">
        <f>G270</f>
        <v>6</v>
      </c>
      <c r="I270" s="13">
        <v>9</v>
      </c>
      <c r="J270" s="13">
        <f>I270</f>
        <v>9</v>
      </c>
      <c r="K270" s="13">
        <v>10</v>
      </c>
      <c r="L270" s="13">
        <f>K270</f>
        <v>10</v>
      </c>
      <c r="Q270" s="17">
        <f t="shared" si="210"/>
        <v>5.666666666666667</v>
      </c>
      <c r="R270" s="17">
        <f t="shared" si="211"/>
        <v>5.666666666666667</v>
      </c>
      <c r="S270" s="13">
        <f t="shared" si="212"/>
        <v>1</v>
      </c>
      <c r="T270" s="20">
        <v>6</v>
      </c>
      <c r="U270" s="20">
        <v>8</v>
      </c>
      <c r="V270" s="21">
        <f t="shared" ref="V270:V271" si="225">T270+U270</f>
        <v>14</v>
      </c>
      <c r="W270" s="13">
        <f t="shared" si="195"/>
        <v>1</v>
      </c>
      <c r="X270" s="13">
        <v>6</v>
      </c>
      <c r="Y270" s="13">
        <f>X270</f>
        <v>6</v>
      </c>
      <c r="Z270" s="13">
        <v>9</v>
      </c>
      <c r="AA270" s="13">
        <f>Z270</f>
        <v>9</v>
      </c>
      <c r="AD270" s="17">
        <f t="shared" si="213"/>
        <v>5</v>
      </c>
      <c r="AE270" s="17">
        <f t="shared" si="214"/>
        <v>5</v>
      </c>
      <c r="AF270" s="13">
        <f t="shared" si="215"/>
        <v>1</v>
      </c>
      <c r="AG270" s="20">
        <v>1</v>
      </c>
      <c r="AH270" s="15">
        <v>11</v>
      </c>
      <c r="AI270" s="21">
        <f t="shared" ref="AI270:AI271" si="226">AG270+AH270</f>
        <v>12</v>
      </c>
      <c r="AK270" s="17">
        <f t="shared" si="202"/>
        <v>0.56666666666666665</v>
      </c>
      <c r="AL270" s="17">
        <f t="shared" si="203"/>
        <v>0.56666666666666665</v>
      </c>
      <c r="AM270" s="17">
        <f t="shared" si="204"/>
        <v>1.4</v>
      </c>
      <c r="AN270" s="17">
        <f t="shared" si="205"/>
        <v>0.5</v>
      </c>
      <c r="AO270" s="17">
        <f t="shared" si="206"/>
        <v>0.5</v>
      </c>
      <c r="AP270" s="17">
        <f t="shared" si="207"/>
        <v>1.2</v>
      </c>
      <c r="AQ270" s="19">
        <f t="shared" si="216"/>
        <v>4.7333333333333334</v>
      </c>
      <c r="AR270" s="13">
        <f t="shared" si="217"/>
        <v>1</v>
      </c>
      <c r="AS270" s="13">
        <f t="shared" si="218"/>
        <v>1</v>
      </c>
      <c r="AT270" s="13">
        <f t="shared" si="219"/>
        <v>1</v>
      </c>
      <c r="AU270" s="13">
        <f t="shared" si="220"/>
        <v>1</v>
      </c>
      <c r="AV270" s="18">
        <f t="shared" si="221"/>
        <v>4</v>
      </c>
      <c r="AX270" s="13">
        <f t="shared" si="222"/>
        <v>4.7333333333333334</v>
      </c>
      <c r="AY270" s="19">
        <v>5</v>
      </c>
      <c r="AZ270" s="13">
        <v>5</v>
      </c>
      <c r="BE270">
        <f t="shared" si="208"/>
        <v>1</v>
      </c>
      <c r="BF270">
        <f t="shared" si="209"/>
        <v>1</v>
      </c>
    </row>
    <row r="271" spans="1:58" s="22" customFormat="1" x14ac:dyDescent="0.35">
      <c r="A271" s="22" t="s">
        <v>296</v>
      </c>
      <c r="B271" s="22" t="s">
        <v>297</v>
      </c>
      <c r="C271" s="22" t="s">
        <v>295</v>
      </c>
      <c r="D271" s="22">
        <v>9</v>
      </c>
      <c r="E271" s="22">
        <v>2</v>
      </c>
      <c r="F271" s="22">
        <f>E271</f>
        <v>2</v>
      </c>
      <c r="G271" s="22">
        <v>2</v>
      </c>
      <c r="I271" s="22">
        <v>9</v>
      </c>
      <c r="K271" s="22">
        <v>0</v>
      </c>
      <c r="M271" s="27">
        <f>T271*10/15</f>
        <v>2.6666666666666665</v>
      </c>
      <c r="O271" s="27">
        <f>U271*10/15</f>
        <v>8.6666666666666661</v>
      </c>
      <c r="Q271" s="23">
        <f t="shared" si="210"/>
        <v>4.0555555555555554</v>
      </c>
      <c r="R271" s="23">
        <f t="shared" si="211"/>
        <v>0.33333333333333331</v>
      </c>
      <c r="S271" s="22">
        <f t="shared" si="212"/>
        <v>0</v>
      </c>
      <c r="T271" s="22">
        <v>4</v>
      </c>
      <c r="U271" s="22">
        <v>13</v>
      </c>
      <c r="V271" s="25">
        <f t="shared" si="225"/>
        <v>17</v>
      </c>
      <c r="W271" s="22">
        <f t="shared" si="195"/>
        <v>1</v>
      </c>
      <c r="X271" s="27">
        <f>AG271*10/15</f>
        <v>8.6666666666666661</v>
      </c>
      <c r="Z271" s="27">
        <f>AH271*10/15</f>
        <v>6</v>
      </c>
      <c r="AB271" s="22">
        <v>6</v>
      </c>
      <c r="AD271" s="23">
        <f t="shared" si="213"/>
        <v>6.8888888888888884</v>
      </c>
      <c r="AE271" s="23">
        <f t="shared" si="214"/>
        <v>0</v>
      </c>
      <c r="AF271" s="22">
        <f t="shared" si="215"/>
        <v>1</v>
      </c>
      <c r="AG271" s="22">
        <v>13</v>
      </c>
      <c r="AH271" s="24">
        <v>9</v>
      </c>
      <c r="AI271" s="25">
        <f t="shared" si="226"/>
        <v>22</v>
      </c>
      <c r="AK271" s="23">
        <f t="shared" si="202"/>
        <v>0.40555555555555556</v>
      </c>
      <c r="AL271" s="23">
        <f t="shared" si="203"/>
        <v>3.3333333333333333E-2</v>
      </c>
      <c r="AM271" s="23">
        <f t="shared" si="204"/>
        <v>1.7</v>
      </c>
      <c r="AN271" s="23">
        <f t="shared" si="205"/>
        <v>0.68888888888888888</v>
      </c>
      <c r="AO271" s="23">
        <f t="shared" si="206"/>
        <v>0</v>
      </c>
      <c r="AP271" s="23">
        <f t="shared" si="207"/>
        <v>2.2000000000000002</v>
      </c>
      <c r="AQ271" s="26">
        <f t="shared" si="216"/>
        <v>5.0277777777777777</v>
      </c>
      <c r="AR271" s="22">
        <f t="shared" si="217"/>
        <v>0</v>
      </c>
      <c r="AS271" s="22">
        <f t="shared" si="218"/>
        <v>1</v>
      </c>
      <c r="AT271" s="22">
        <f t="shared" si="219"/>
        <v>1</v>
      </c>
      <c r="AU271" s="22">
        <f t="shared" si="220"/>
        <v>1</v>
      </c>
      <c r="AV271" s="25">
        <f t="shared" si="221"/>
        <v>3</v>
      </c>
      <c r="AX271" s="22">
        <f t="shared" si="222"/>
        <v>0</v>
      </c>
      <c r="AY271" s="25">
        <f t="shared" si="223"/>
        <v>0</v>
      </c>
      <c r="BE271">
        <f t="shared" si="208"/>
        <v>1</v>
      </c>
      <c r="BF271">
        <f t="shared" si="209"/>
        <v>0</v>
      </c>
    </row>
    <row r="272" spans="1:58" x14ac:dyDescent="0.35">
      <c r="A272" t="s">
        <v>541</v>
      </c>
      <c r="B272" t="s">
        <v>542</v>
      </c>
      <c r="C272" t="s">
        <v>540</v>
      </c>
      <c r="D272">
        <v>3</v>
      </c>
      <c r="G272">
        <v>0</v>
      </c>
      <c r="M272">
        <v>1</v>
      </c>
      <c r="O272">
        <v>1</v>
      </c>
      <c r="Q272" s="14">
        <f t="shared" si="210"/>
        <v>0.33333333333333331</v>
      </c>
      <c r="R272" s="14">
        <f t="shared" si="211"/>
        <v>0</v>
      </c>
      <c r="S272">
        <f t="shared" si="212"/>
        <v>0</v>
      </c>
      <c r="T272" s="20">
        <v>1</v>
      </c>
      <c r="U272" s="20">
        <v>2</v>
      </c>
      <c r="V272" s="21">
        <f t="shared" ref="V272:V297" si="227">T272+U272</f>
        <v>3</v>
      </c>
      <c r="W272">
        <f t="shared" si="195"/>
        <v>0</v>
      </c>
      <c r="X272">
        <v>1</v>
      </c>
      <c r="Z272">
        <v>1</v>
      </c>
      <c r="AD272" s="14">
        <f t="shared" si="213"/>
        <v>0.66666666666666663</v>
      </c>
      <c r="AE272" s="14">
        <f t="shared" si="214"/>
        <v>0</v>
      </c>
      <c r="AF272">
        <f t="shared" si="215"/>
        <v>0</v>
      </c>
      <c r="AG272" s="20">
        <v>2</v>
      </c>
      <c r="AH272" s="15">
        <v>1</v>
      </c>
      <c r="AI272" s="21">
        <f t="shared" ref="AI272:AI297" si="228">AG272+AH272</f>
        <v>3</v>
      </c>
      <c r="AK272" s="14">
        <f t="shared" si="202"/>
        <v>3.3333333333333333E-2</v>
      </c>
      <c r="AL272" s="14">
        <f t="shared" si="203"/>
        <v>0</v>
      </c>
      <c r="AM272" s="14">
        <f t="shared" si="204"/>
        <v>0.3</v>
      </c>
      <c r="AN272" s="14">
        <f t="shared" si="205"/>
        <v>6.6666666666666666E-2</v>
      </c>
      <c r="AO272" s="14">
        <f t="shared" si="206"/>
        <v>0</v>
      </c>
      <c r="AP272" s="14">
        <f t="shared" si="207"/>
        <v>0.3</v>
      </c>
      <c r="AQ272" s="16">
        <f t="shared" si="216"/>
        <v>0.7</v>
      </c>
      <c r="AR272">
        <f t="shared" si="217"/>
        <v>0</v>
      </c>
      <c r="AS272">
        <f t="shared" si="218"/>
        <v>0</v>
      </c>
      <c r="AT272">
        <f t="shared" si="219"/>
        <v>0</v>
      </c>
      <c r="AU272">
        <f t="shared" si="220"/>
        <v>0</v>
      </c>
      <c r="AV272" s="7">
        <f t="shared" si="221"/>
        <v>0</v>
      </c>
      <c r="AX272">
        <f t="shared" si="222"/>
        <v>0</v>
      </c>
      <c r="AY272" s="7">
        <f t="shared" si="223"/>
        <v>0</v>
      </c>
      <c r="BE272">
        <f t="shared" si="208"/>
        <v>0</v>
      </c>
      <c r="BF272">
        <f t="shared" si="209"/>
        <v>0</v>
      </c>
    </row>
    <row r="273" spans="1:58" x14ac:dyDescent="0.35">
      <c r="A273" t="s">
        <v>525</v>
      </c>
      <c r="B273" t="s">
        <v>14</v>
      </c>
      <c r="C273" t="s">
        <v>524</v>
      </c>
      <c r="D273">
        <v>3</v>
      </c>
      <c r="Q273" s="14">
        <f t="shared" si="210"/>
        <v>0</v>
      </c>
      <c r="R273" s="14">
        <f t="shared" si="211"/>
        <v>0</v>
      </c>
      <c r="S273">
        <f t="shared" si="212"/>
        <v>0</v>
      </c>
      <c r="V273" s="21"/>
      <c r="W273">
        <f t="shared" si="195"/>
        <v>0</v>
      </c>
      <c r="AD273" s="14">
        <f t="shared" si="213"/>
        <v>0</v>
      </c>
      <c r="AE273" s="14">
        <f t="shared" si="214"/>
        <v>0</v>
      </c>
      <c r="AF273">
        <f t="shared" si="215"/>
        <v>0</v>
      </c>
      <c r="AI273" s="21"/>
      <c r="AK273" s="14">
        <f t="shared" si="202"/>
        <v>0</v>
      </c>
      <c r="AL273" s="14">
        <f t="shared" si="203"/>
        <v>0</v>
      </c>
      <c r="AM273" s="14">
        <f t="shared" si="204"/>
        <v>0</v>
      </c>
      <c r="AN273" s="14">
        <f t="shared" si="205"/>
        <v>0</v>
      </c>
      <c r="AO273" s="14">
        <f t="shared" si="206"/>
        <v>0</v>
      </c>
      <c r="AP273" s="14">
        <f t="shared" si="207"/>
        <v>0</v>
      </c>
      <c r="AQ273" s="16">
        <f t="shared" si="216"/>
        <v>0</v>
      </c>
      <c r="AR273">
        <f t="shared" si="217"/>
        <v>0</v>
      </c>
      <c r="AS273">
        <f t="shared" si="218"/>
        <v>0</v>
      </c>
      <c r="AT273">
        <f t="shared" si="219"/>
        <v>0</v>
      </c>
      <c r="AU273">
        <f t="shared" si="220"/>
        <v>0</v>
      </c>
      <c r="AV273" s="7">
        <f t="shared" si="221"/>
        <v>0</v>
      </c>
      <c r="AX273">
        <f t="shared" si="222"/>
        <v>0</v>
      </c>
      <c r="AY273" s="7">
        <f t="shared" si="223"/>
        <v>0</v>
      </c>
      <c r="BE273">
        <f t="shared" si="208"/>
        <v>0</v>
      </c>
      <c r="BF273">
        <f t="shared" si="209"/>
        <v>0</v>
      </c>
    </row>
    <row r="274" spans="1:58" s="22" customFormat="1" x14ac:dyDescent="0.35">
      <c r="A274" s="22" t="s">
        <v>149</v>
      </c>
      <c r="B274" s="22" t="s">
        <v>84</v>
      </c>
      <c r="C274" s="22" t="s">
        <v>148</v>
      </c>
      <c r="D274" s="22">
        <v>11</v>
      </c>
      <c r="E274" s="22">
        <v>8</v>
      </c>
      <c r="F274" s="22">
        <f>E274</f>
        <v>8</v>
      </c>
      <c r="G274" s="22">
        <v>9</v>
      </c>
      <c r="H274" s="22">
        <f>G274</f>
        <v>9</v>
      </c>
      <c r="I274" s="22">
        <v>8</v>
      </c>
      <c r="J274" s="22">
        <f>I274</f>
        <v>8</v>
      </c>
      <c r="M274" s="27">
        <f>T274*10/15</f>
        <v>8.6666666666666661</v>
      </c>
      <c r="O274" s="27">
        <f>U274*10/15</f>
        <v>10</v>
      </c>
      <c r="P274" s="22">
        <f>O274</f>
        <v>10</v>
      </c>
      <c r="Q274" s="23">
        <f t="shared" si="210"/>
        <v>7.2777777777777777</v>
      </c>
      <c r="R274" s="23">
        <f t="shared" si="211"/>
        <v>5.833333333333333</v>
      </c>
      <c r="S274" s="22">
        <f t="shared" si="212"/>
        <v>1</v>
      </c>
      <c r="T274" s="22">
        <v>13</v>
      </c>
      <c r="U274" s="22">
        <v>15</v>
      </c>
      <c r="V274" s="25">
        <f t="shared" si="227"/>
        <v>28</v>
      </c>
      <c r="W274" s="22">
        <f t="shared" si="195"/>
        <v>1</v>
      </c>
      <c r="X274" s="22">
        <v>5</v>
      </c>
      <c r="Y274" s="22">
        <f>X274</f>
        <v>5</v>
      </c>
      <c r="Z274" s="22">
        <v>9</v>
      </c>
      <c r="AA274" s="22">
        <f>Z274</f>
        <v>9</v>
      </c>
      <c r="AB274" s="22">
        <v>9</v>
      </c>
      <c r="AD274" s="23">
        <f t="shared" si="213"/>
        <v>7.666666666666667</v>
      </c>
      <c r="AE274" s="23">
        <f t="shared" si="214"/>
        <v>4.666666666666667</v>
      </c>
      <c r="AF274" s="22">
        <f t="shared" si="215"/>
        <v>1</v>
      </c>
      <c r="AG274" s="22">
        <v>7</v>
      </c>
      <c r="AH274" s="24">
        <v>9</v>
      </c>
      <c r="AI274" s="25">
        <f t="shared" si="228"/>
        <v>16</v>
      </c>
      <c r="AK274" s="23">
        <f t="shared" si="202"/>
        <v>0.72777777777777775</v>
      </c>
      <c r="AL274" s="23">
        <f t="shared" si="203"/>
        <v>0.58333333333333326</v>
      </c>
      <c r="AM274" s="23">
        <f t="shared" si="204"/>
        <v>2.8</v>
      </c>
      <c r="AN274" s="23">
        <f t="shared" si="205"/>
        <v>0.76666666666666672</v>
      </c>
      <c r="AO274" s="23">
        <f t="shared" si="206"/>
        <v>0.46666666666666667</v>
      </c>
      <c r="AP274" s="23">
        <f t="shared" si="207"/>
        <v>1.6</v>
      </c>
      <c r="AQ274" s="26">
        <f t="shared" si="216"/>
        <v>6.9444444444444446</v>
      </c>
      <c r="AR274" s="22">
        <f t="shared" si="217"/>
        <v>1</v>
      </c>
      <c r="AS274" s="22">
        <f t="shared" si="218"/>
        <v>1</v>
      </c>
      <c r="AT274" s="22">
        <f t="shared" si="219"/>
        <v>1</v>
      </c>
      <c r="AU274" s="22">
        <f t="shared" si="220"/>
        <v>1</v>
      </c>
      <c r="AV274" s="25">
        <f t="shared" si="221"/>
        <v>4</v>
      </c>
      <c r="AX274" s="22">
        <f t="shared" si="222"/>
        <v>6.9444444444444446</v>
      </c>
      <c r="AY274" s="25">
        <f t="shared" si="223"/>
        <v>6.9910514541387023</v>
      </c>
      <c r="BA274" s="22">
        <v>7</v>
      </c>
      <c r="BE274">
        <f t="shared" si="208"/>
        <v>1</v>
      </c>
      <c r="BF274">
        <f t="shared" si="209"/>
        <v>1</v>
      </c>
    </row>
    <row r="275" spans="1:58" x14ac:dyDescent="0.35">
      <c r="A275" t="s">
        <v>336</v>
      </c>
      <c r="B275" t="s">
        <v>337</v>
      </c>
      <c r="C275" t="s">
        <v>335</v>
      </c>
      <c r="D275">
        <v>9</v>
      </c>
      <c r="Q275" s="14">
        <f t="shared" si="210"/>
        <v>0</v>
      </c>
      <c r="R275" s="14">
        <f t="shared" si="211"/>
        <v>0</v>
      </c>
      <c r="S275">
        <f t="shared" si="212"/>
        <v>0</v>
      </c>
      <c r="V275" s="21"/>
      <c r="W275">
        <f t="shared" ref="W275:W297" si="229">IF(V275&lt;10,0,1)</f>
        <v>0</v>
      </c>
      <c r="AD275" s="14">
        <f t="shared" si="213"/>
        <v>0</v>
      </c>
      <c r="AE275" s="14">
        <f t="shared" si="214"/>
        <v>0</v>
      </c>
      <c r="AF275">
        <f t="shared" si="215"/>
        <v>0</v>
      </c>
      <c r="AI275" s="21"/>
      <c r="AK275" s="14">
        <f t="shared" si="202"/>
        <v>0</v>
      </c>
      <c r="AL275" s="14">
        <f t="shared" si="203"/>
        <v>0</v>
      </c>
      <c r="AM275" s="14">
        <f t="shared" si="204"/>
        <v>0</v>
      </c>
      <c r="AN275" s="14">
        <f t="shared" si="205"/>
        <v>0</v>
      </c>
      <c r="AO275" s="14">
        <f t="shared" si="206"/>
        <v>0</v>
      </c>
      <c r="AP275" s="14">
        <f t="shared" si="207"/>
        <v>0</v>
      </c>
      <c r="AQ275" s="16">
        <f t="shared" si="216"/>
        <v>0</v>
      </c>
      <c r="AR275">
        <f t="shared" si="217"/>
        <v>0</v>
      </c>
      <c r="AS275">
        <f t="shared" si="218"/>
        <v>0</v>
      </c>
      <c r="AT275">
        <f t="shared" si="219"/>
        <v>0</v>
      </c>
      <c r="AU275">
        <f t="shared" si="220"/>
        <v>0</v>
      </c>
      <c r="AV275" s="7">
        <f t="shared" si="221"/>
        <v>0</v>
      </c>
      <c r="AX275">
        <f t="shared" si="222"/>
        <v>0</v>
      </c>
      <c r="AY275" s="7">
        <f t="shared" si="223"/>
        <v>0</v>
      </c>
      <c r="BE275">
        <f t="shared" si="208"/>
        <v>0</v>
      </c>
      <c r="BF275">
        <f t="shared" si="209"/>
        <v>0</v>
      </c>
    </row>
    <row r="276" spans="1:58" x14ac:dyDescent="0.35">
      <c r="A276" t="s">
        <v>703</v>
      </c>
      <c r="B276" t="s">
        <v>185</v>
      </c>
      <c r="C276" t="s">
        <v>702</v>
      </c>
      <c r="D276">
        <v>3</v>
      </c>
      <c r="Q276" s="14">
        <f t="shared" si="210"/>
        <v>0</v>
      </c>
      <c r="R276" s="14">
        <f t="shared" si="211"/>
        <v>0</v>
      </c>
      <c r="S276">
        <f t="shared" si="212"/>
        <v>0</v>
      </c>
      <c r="V276" s="21"/>
      <c r="W276">
        <f t="shared" si="229"/>
        <v>0</v>
      </c>
      <c r="AD276" s="14">
        <f t="shared" si="213"/>
        <v>0</v>
      </c>
      <c r="AE276" s="14">
        <f t="shared" si="214"/>
        <v>0</v>
      </c>
      <c r="AF276">
        <f t="shared" si="215"/>
        <v>0</v>
      </c>
      <c r="AI276" s="21"/>
      <c r="AK276" s="14">
        <f t="shared" si="202"/>
        <v>0</v>
      </c>
      <c r="AL276" s="14">
        <f t="shared" si="203"/>
        <v>0</v>
      </c>
      <c r="AM276" s="14">
        <f t="shared" si="204"/>
        <v>0</v>
      </c>
      <c r="AN276" s="14">
        <f t="shared" si="205"/>
        <v>0</v>
      </c>
      <c r="AO276" s="14">
        <f t="shared" si="206"/>
        <v>0</v>
      </c>
      <c r="AP276" s="14">
        <f t="shared" si="207"/>
        <v>0</v>
      </c>
      <c r="AQ276" s="16">
        <f t="shared" si="216"/>
        <v>0</v>
      </c>
      <c r="AR276">
        <f t="shared" si="217"/>
        <v>0</v>
      </c>
      <c r="AS276">
        <f t="shared" si="218"/>
        <v>0</v>
      </c>
      <c r="AT276">
        <f t="shared" si="219"/>
        <v>0</v>
      </c>
      <c r="AU276">
        <f t="shared" si="220"/>
        <v>0</v>
      </c>
      <c r="AV276" s="7">
        <f t="shared" si="221"/>
        <v>0</v>
      </c>
      <c r="AX276">
        <f t="shared" si="222"/>
        <v>0</v>
      </c>
      <c r="AY276" s="7">
        <f t="shared" si="223"/>
        <v>0</v>
      </c>
      <c r="BE276">
        <f t="shared" si="208"/>
        <v>0</v>
      </c>
      <c r="BF276">
        <f t="shared" si="209"/>
        <v>0</v>
      </c>
    </row>
    <row r="277" spans="1:58" s="13" customFormat="1" x14ac:dyDescent="0.35">
      <c r="A277" s="13" t="s">
        <v>328</v>
      </c>
      <c r="B277" s="13" t="s">
        <v>329</v>
      </c>
      <c r="C277" s="13" t="s">
        <v>327</v>
      </c>
      <c r="D277" s="13">
        <v>9</v>
      </c>
      <c r="E277" s="13">
        <v>10</v>
      </c>
      <c r="F277" s="13">
        <f>E277</f>
        <v>10</v>
      </c>
      <c r="G277" s="13">
        <v>10</v>
      </c>
      <c r="H277" s="13">
        <f>G277</f>
        <v>10</v>
      </c>
      <c r="K277" s="13">
        <v>10</v>
      </c>
      <c r="L277" s="13">
        <f>K277</f>
        <v>10</v>
      </c>
      <c r="M277" s="13">
        <v>5</v>
      </c>
      <c r="Q277" s="17">
        <f t="shared" si="210"/>
        <v>5.833333333333333</v>
      </c>
      <c r="R277" s="17">
        <f t="shared" si="211"/>
        <v>5</v>
      </c>
      <c r="S277" s="13">
        <f t="shared" si="212"/>
        <v>1</v>
      </c>
      <c r="T277" s="20">
        <v>4</v>
      </c>
      <c r="U277" s="20">
        <v>9</v>
      </c>
      <c r="V277" s="21">
        <f t="shared" si="227"/>
        <v>13</v>
      </c>
      <c r="W277" s="13">
        <f t="shared" si="229"/>
        <v>1</v>
      </c>
      <c r="X277" s="13">
        <v>8</v>
      </c>
      <c r="Y277" s="13">
        <f>X277</f>
        <v>8</v>
      </c>
      <c r="Z277" s="13">
        <v>10</v>
      </c>
      <c r="AA277" s="13">
        <f>Z277</f>
        <v>10</v>
      </c>
      <c r="AB277" s="13">
        <v>10</v>
      </c>
      <c r="AC277" s="13">
        <f>AB277</f>
        <v>10</v>
      </c>
      <c r="AD277" s="17">
        <f t="shared" si="213"/>
        <v>9.3333333333333339</v>
      </c>
      <c r="AE277" s="17">
        <f t="shared" si="214"/>
        <v>9.3333333333333339</v>
      </c>
      <c r="AF277" s="13">
        <f t="shared" si="215"/>
        <v>1</v>
      </c>
      <c r="AG277" s="20">
        <v>9</v>
      </c>
      <c r="AH277" s="15">
        <v>9</v>
      </c>
      <c r="AI277" s="21">
        <f t="shared" si="228"/>
        <v>18</v>
      </c>
      <c r="AK277" s="17">
        <f t="shared" si="202"/>
        <v>0.58333333333333326</v>
      </c>
      <c r="AL277" s="17">
        <f t="shared" si="203"/>
        <v>0.5</v>
      </c>
      <c r="AM277" s="17">
        <f t="shared" si="204"/>
        <v>1.3</v>
      </c>
      <c r="AN277" s="17">
        <f t="shared" si="205"/>
        <v>0.93333333333333335</v>
      </c>
      <c r="AO277" s="17">
        <f t="shared" si="206"/>
        <v>0.93333333333333335</v>
      </c>
      <c r="AP277" s="17">
        <f t="shared" si="207"/>
        <v>1.8</v>
      </c>
      <c r="AQ277" s="19">
        <f t="shared" si="216"/>
        <v>6.05</v>
      </c>
      <c r="AR277" s="13">
        <f t="shared" si="217"/>
        <v>1</v>
      </c>
      <c r="AS277" s="13">
        <f t="shared" si="218"/>
        <v>1</v>
      </c>
      <c r="AT277" s="13">
        <f t="shared" si="219"/>
        <v>1</v>
      </c>
      <c r="AU277" s="13">
        <f t="shared" si="220"/>
        <v>1</v>
      </c>
      <c r="AV277" s="18">
        <f t="shared" si="221"/>
        <v>4</v>
      </c>
      <c r="AX277" s="13">
        <f t="shared" si="222"/>
        <v>6.05</v>
      </c>
      <c r="AY277" s="19">
        <f t="shared" si="223"/>
        <v>6.0906040268456376</v>
      </c>
      <c r="AZ277" s="13">
        <v>6</v>
      </c>
      <c r="BE277">
        <f t="shared" si="208"/>
        <v>1</v>
      </c>
      <c r="BF277">
        <f t="shared" si="209"/>
        <v>1</v>
      </c>
    </row>
    <row r="278" spans="1:58" x14ac:dyDescent="0.35">
      <c r="A278" t="s">
        <v>576</v>
      </c>
      <c r="B278" t="s">
        <v>577</v>
      </c>
      <c r="C278" t="s">
        <v>575</v>
      </c>
      <c r="D278">
        <v>5</v>
      </c>
      <c r="E278">
        <v>4</v>
      </c>
      <c r="F278">
        <f t="shared" ref="F278:F279" si="230">E278</f>
        <v>4</v>
      </c>
      <c r="Q278" s="14">
        <f t="shared" si="210"/>
        <v>0.66666666666666663</v>
      </c>
      <c r="R278" s="14">
        <f t="shared" si="211"/>
        <v>0.66666666666666663</v>
      </c>
      <c r="S278">
        <f t="shared" si="212"/>
        <v>0</v>
      </c>
      <c r="V278" s="21"/>
      <c r="W278">
        <f t="shared" si="229"/>
        <v>0</v>
      </c>
      <c r="AD278" s="14">
        <f t="shared" si="213"/>
        <v>0</v>
      </c>
      <c r="AE278" s="14">
        <f t="shared" si="214"/>
        <v>0</v>
      </c>
      <c r="AF278">
        <f t="shared" si="215"/>
        <v>0</v>
      </c>
      <c r="AI278" s="21"/>
      <c r="AK278" s="14">
        <f t="shared" si="202"/>
        <v>6.6666666666666666E-2</v>
      </c>
      <c r="AL278" s="14">
        <f t="shared" si="203"/>
        <v>6.6666666666666666E-2</v>
      </c>
      <c r="AM278" s="14">
        <f t="shared" si="204"/>
        <v>0</v>
      </c>
      <c r="AN278" s="14">
        <f t="shared" si="205"/>
        <v>0</v>
      </c>
      <c r="AO278" s="14">
        <f t="shared" si="206"/>
        <v>0</v>
      </c>
      <c r="AP278" s="14">
        <f t="shared" si="207"/>
        <v>0</v>
      </c>
      <c r="AQ278" s="16">
        <f t="shared" si="216"/>
        <v>0.13333333333333333</v>
      </c>
      <c r="AR278">
        <f t="shared" si="217"/>
        <v>0</v>
      </c>
      <c r="AS278">
        <f t="shared" si="218"/>
        <v>0</v>
      </c>
      <c r="AT278">
        <f t="shared" si="219"/>
        <v>0</v>
      </c>
      <c r="AU278">
        <f t="shared" si="220"/>
        <v>0</v>
      </c>
      <c r="AV278" s="7">
        <f t="shared" si="221"/>
        <v>0</v>
      </c>
      <c r="AX278">
        <f t="shared" si="222"/>
        <v>0</v>
      </c>
      <c r="AY278" s="7">
        <f t="shared" si="223"/>
        <v>0</v>
      </c>
      <c r="BE278">
        <f t="shared" si="208"/>
        <v>0</v>
      </c>
      <c r="BF278">
        <f t="shared" si="209"/>
        <v>0</v>
      </c>
    </row>
    <row r="279" spans="1:58" s="22" customFormat="1" x14ac:dyDescent="0.35">
      <c r="A279" s="22" t="s">
        <v>237</v>
      </c>
      <c r="B279" s="22" t="s">
        <v>64</v>
      </c>
      <c r="C279" s="22" t="s">
        <v>236</v>
      </c>
      <c r="D279" s="22">
        <v>5</v>
      </c>
      <c r="E279" s="22">
        <v>8</v>
      </c>
      <c r="F279" s="22">
        <f t="shared" si="230"/>
        <v>8</v>
      </c>
      <c r="G279" s="22">
        <v>7</v>
      </c>
      <c r="H279" s="22">
        <f t="shared" ref="H279:H281" si="231">G279</f>
        <v>7</v>
      </c>
      <c r="I279" s="22">
        <v>6</v>
      </c>
      <c r="J279" s="22">
        <f>I279</f>
        <v>6</v>
      </c>
      <c r="K279" s="22">
        <v>2</v>
      </c>
      <c r="L279" s="22">
        <f>K279</f>
        <v>2</v>
      </c>
      <c r="M279" s="22">
        <v>2</v>
      </c>
      <c r="N279" s="22">
        <f>M279</f>
        <v>2</v>
      </c>
      <c r="O279" s="27">
        <f>U279*10/15</f>
        <v>8</v>
      </c>
      <c r="P279" s="22">
        <f>O279</f>
        <v>8</v>
      </c>
      <c r="Q279" s="23">
        <f t="shared" si="210"/>
        <v>5.5</v>
      </c>
      <c r="R279" s="23">
        <f t="shared" si="211"/>
        <v>5.5</v>
      </c>
      <c r="S279" s="22">
        <f t="shared" si="212"/>
        <v>1</v>
      </c>
      <c r="T279" s="22">
        <v>2</v>
      </c>
      <c r="U279" s="22">
        <v>12</v>
      </c>
      <c r="V279" s="25">
        <f t="shared" si="227"/>
        <v>14</v>
      </c>
      <c r="W279" s="22">
        <f t="shared" si="229"/>
        <v>1</v>
      </c>
      <c r="X279" s="22">
        <v>10</v>
      </c>
      <c r="Y279" s="22">
        <f>X279</f>
        <v>10</v>
      </c>
      <c r="Z279" s="22">
        <v>7</v>
      </c>
      <c r="AA279" s="22">
        <f>Z279</f>
        <v>7</v>
      </c>
      <c r="AB279" s="22">
        <v>3</v>
      </c>
      <c r="AC279" s="22">
        <f>AB279</f>
        <v>3</v>
      </c>
      <c r="AD279" s="23">
        <f t="shared" si="213"/>
        <v>6.666666666666667</v>
      </c>
      <c r="AE279" s="23">
        <f t="shared" si="214"/>
        <v>6.666666666666667</v>
      </c>
      <c r="AF279" s="22">
        <f t="shared" si="215"/>
        <v>1</v>
      </c>
      <c r="AG279" s="22">
        <v>15</v>
      </c>
      <c r="AH279" s="24">
        <v>10</v>
      </c>
      <c r="AI279" s="25">
        <f t="shared" si="228"/>
        <v>25</v>
      </c>
      <c r="AK279" s="23">
        <f t="shared" si="202"/>
        <v>0.55000000000000004</v>
      </c>
      <c r="AL279" s="23">
        <f t="shared" si="203"/>
        <v>0.55000000000000004</v>
      </c>
      <c r="AM279" s="23">
        <f t="shared" si="204"/>
        <v>1.4</v>
      </c>
      <c r="AN279" s="23">
        <f t="shared" si="205"/>
        <v>0.66666666666666674</v>
      </c>
      <c r="AO279" s="23">
        <f t="shared" si="206"/>
        <v>0.66666666666666674</v>
      </c>
      <c r="AP279" s="23">
        <f t="shared" si="207"/>
        <v>2.5</v>
      </c>
      <c r="AQ279" s="26">
        <f t="shared" si="216"/>
        <v>6.3333333333333339</v>
      </c>
      <c r="AR279" s="22">
        <f t="shared" si="217"/>
        <v>1</v>
      </c>
      <c r="AS279" s="22">
        <f t="shared" si="218"/>
        <v>1</v>
      </c>
      <c r="AT279" s="22">
        <f t="shared" si="219"/>
        <v>1</v>
      </c>
      <c r="AU279" s="22">
        <f t="shared" si="220"/>
        <v>1</v>
      </c>
      <c r="AV279" s="25">
        <f t="shared" si="221"/>
        <v>4</v>
      </c>
      <c r="AX279" s="22">
        <f t="shared" si="222"/>
        <v>6.3333333333333339</v>
      </c>
      <c r="AY279" s="25">
        <f t="shared" si="223"/>
        <v>6.3758389261744979</v>
      </c>
      <c r="BA279" s="22">
        <v>6.5</v>
      </c>
      <c r="BB279" s="22" t="s">
        <v>753</v>
      </c>
      <c r="BE279">
        <f t="shared" si="208"/>
        <v>1</v>
      </c>
      <c r="BF279">
        <f t="shared" si="209"/>
        <v>1</v>
      </c>
    </row>
    <row r="280" spans="1:58" s="22" customFormat="1" x14ac:dyDescent="0.35">
      <c r="A280" s="22" t="s">
        <v>151</v>
      </c>
      <c r="B280" s="22" t="s">
        <v>14</v>
      </c>
      <c r="C280" s="22" t="s">
        <v>150</v>
      </c>
      <c r="D280" s="22">
        <v>13</v>
      </c>
      <c r="E280" s="22">
        <v>5</v>
      </c>
      <c r="G280" s="22">
        <v>3</v>
      </c>
      <c r="H280" s="22">
        <f t="shared" si="231"/>
        <v>3</v>
      </c>
      <c r="I280" s="22">
        <v>2</v>
      </c>
      <c r="J280" s="22">
        <f>I280</f>
        <v>2</v>
      </c>
      <c r="K280" s="22">
        <v>0</v>
      </c>
      <c r="M280" s="27">
        <f>T280*10/15</f>
        <v>10</v>
      </c>
      <c r="O280" s="22">
        <v>10</v>
      </c>
      <c r="P280" s="22">
        <f>O280</f>
        <v>10</v>
      </c>
      <c r="Q280" s="23">
        <f>(E280+G280+I280+K280+M280+O280)/6</f>
        <v>5</v>
      </c>
      <c r="R280" s="23">
        <f t="shared" si="211"/>
        <v>2.5</v>
      </c>
      <c r="S280" s="22">
        <f t="shared" si="212"/>
        <v>1</v>
      </c>
      <c r="T280" s="22">
        <v>15</v>
      </c>
      <c r="V280" s="25">
        <f t="shared" si="227"/>
        <v>15</v>
      </c>
      <c r="W280" s="22">
        <f t="shared" si="229"/>
        <v>1</v>
      </c>
      <c r="X280" s="22">
        <v>5</v>
      </c>
      <c r="Y280" s="22">
        <f>X280</f>
        <v>5</v>
      </c>
      <c r="Z280" s="22">
        <v>7</v>
      </c>
      <c r="AB280" s="22">
        <v>10</v>
      </c>
      <c r="AC280" s="22">
        <f>AB280</f>
        <v>10</v>
      </c>
      <c r="AD280" s="23">
        <f t="shared" si="213"/>
        <v>7.333333333333333</v>
      </c>
      <c r="AE280" s="23">
        <f t="shared" si="214"/>
        <v>5</v>
      </c>
      <c r="AF280" s="22">
        <f t="shared" si="215"/>
        <v>1</v>
      </c>
      <c r="AG280" s="22">
        <v>10</v>
      </c>
      <c r="AH280" s="24">
        <v>5</v>
      </c>
      <c r="AI280" s="25">
        <f t="shared" si="228"/>
        <v>15</v>
      </c>
      <c r="AK280" s="23">
        <f t="shared" si="202"/>
        <v>0.5</v>
      </c>
      <c r="AL280" s="23">
        <f t="shared" si="203"/>
        <v>0.25</v>
      </c>
      <c r="AM280" s="23">
        <f t="shared" si="204"/>
        <v>1.5</v>
      </c>
      <c r="AN280" s="23">
        <f t="shared" si="205"/>
        <v>0.73333333333333328</v>
      </c>
      <c r="AO280" s="23">
        <f t="shared" si="206"/>
        <v>0.5</v>
      </c>
      <c r="AP280" s="23">
        <f t="shared" si="207"/>
        <v>1.5</v>
      </c>
      <c r="AQ280" s="26">
        <f t="shared" si="216"/>
        <v>4.9833333333333334</v>
      </c>
      <c r="AR280" s="22">
        <f t="shared" si="217"/>
        <v>1</v>
      </c>
      <c r="AS280" s="22">
        <f t="shared" si="218"/>
        <v>1</v>
      </c>
      <c r="AT280" s="22">
        <f t="shared" si="219"/>
        <v>1</v>
      </c>
      <c r="AU280" s="22">
        <f t="shared" si="220"/>
        <v>1</v>
      </c>
      <c r="AV280" s="25">
        <f t="shared" si="221"/>
        <v>4</v>
      </c>
      <c r="AX280" s="22">
        <f t="shared" si="222"/>
        <v>4.9833333333333334</v>
      </c>
      <c r="AY280" s="25">
        <f t="shared" si="223"/>
        <v>5.0167785234899327</v>
      </c>
      <c r="BA280" s="22">
        <v>5</v>
      </c>
      <c r="BE280">
        <f t="shared" si="208"/>
        <v>1</v>
      </c>
      <c r="BF280">
        <f t="shared" si="209"/>
        <v>1</v>
      </c>
    </row>
    <row r="281" spans="1:58" x14ac:dyDescent="0.35">
      <c r="A281" t="s">
        <v>139</v>
      </c>
      <c r="B281" t="s">
        <v>20</v>
      </c>
      <c r="C281" t="s">
        <v>138</v>
      </c>
      <c r="D281">
        <v>11</v>
      </c>
      <c r="E281">
        <v>9</v>
      </c>
      <c r="F281">
        <f>E281</f>
        <v>9</v>
      </c>
      <c r="G281">
        <v>4</v>
      </c>
      <c r="H281">
        <f t="shared" si="231"/>
        <v>4</v>
      </c>
      <c r="I281">
        <v>10</v>
      </c>
      <c r="J281">
        <f>I281</f>
        <v>10</v>
      </c>
      <c r="K281">
        <v>0</v>
      </c>
      <c r="M281">
        <v>7</v>
      </c>
      <c r="N281">
        <f t="shared" ref="N281" si="232">M281</f>
        <v>7</v>
      </c>
      <c r="O281">
        <v>9</v>
      </c>
      <c r="P281">
        <f>O281</f>
        <v>9</v>
      </c>
      <c r="Q281" s="14">
        <f t="shared" si="210"/>
        <v>6.5</v>
      </c>
      <c r="R281" s="14">
        <f t="shared" si="211"/>
        <v>6.5</v>
      </c>
      <c r="S281">
        <f t="shared" si="212"/>
        <v>1</v>
      </c>
      <c r="T281" s="20">
        <v>4</v>
      </c>
      <c r="U281" s="20">
        <v>14</v>
      </c>
      <c r="V281" s="21">
        <f t="shared" si="227"/>
        <v>18</v>
      </c>
      <c r="W281">
        <f t="shared" si="229"/>
        <v>1</v>
      </c>
      <c r="X281">
        <v>7</v>
      </c>
      <c r="Y281">
        <f>X281</f>
        <v>7</v>
      </c>
      <c r="Z281">
        <v>8</v>
      </c>
      <c r="AA281">
        <f>Z281</f>
        <v>8</v>
      </c>
      <c r="AB281">
        <v>9</v>
      </c>
      <c r="AC281">
        <f>AB281</f>
        <v>9</v>
      </c>
      <c r="AD281" s="14">
        <f t="shared" si="213"/>
        <v>8</v>
      </c>
      <c r="AE281" s="14">
        <f t="shared" si="214"/>
        <v>8</v>
      </c>
      <c r="AF281">
        <f t="shared" si="215"/>
        <v>1</v>
      </c>
      <c r="AG281" s="20">
        <v>8</v>
      </c>
      <c r="AH281" s="15">
        <v>8</v>
      </c>
      <c r="AI281" s="21">
        <f t="shared" si="228"/>
        <v>16</v>
      </c>
      <c r="AK281" s="14">
        <f t="shared" si="202"/>
        <v>0.65</v>
      </c>
      <c r="AL281" s="14">
        <f t="shared" si="203"/>
        <v>0.65</v>
      </c>
      <c r="AM281" s="14">
        <f t="shared" si="204"/>
        <v>1.8</v>
      </c>
      <c r="AN281" s="14">
        <f t="shared" si="205"/>
        <v>0.8</v>
      </c>
      <c r="AO281" s="14">
        <f t="shared" si="206"/>
        <v>0.8</v>
      </c>
      <c r="AP281" s="14">
        <f t="shared" si="207"/>
        <v>1.6</v>
      </c>
      <c r="AQ281" s="16">
        <f t="shared" si="216"/>
        <v>6.3000000000000007</v>
      </c>
      <c r="AR281">
        <f t="shared" si="217"/>
        <v>1</v>
      </c>
      <c r="AS281">
        <f t="shared" si="218"/>
        <v>1</v>
      </c>
      <c r="AT281">
        <f t="shared" si="219"/>
        <v>1</v>
      </c>
      <c r="AU281">
        <f t="shared" si="220"/>
        <v>1</v>
      </c>
      <c r="AV281" s="7">
        <f t="shared" si="221"/>
        <v>4</v>
      </c>
      <c r="AX281">
        <f t="shared" si="222"/>
        <v>6.3000000000000007</v>
      </c>
      <c r="AY281" s="16">
        <f t="shared" si="223"/>
        <v>6.3422818791946316</v>
      </c>
      <c r="AZ281">
        <v>6.5</v>
      </c>
      <c r="BE281">
        <f t="shared" si="208"/>
        <v>1</v>
      </c>
      <c r="BF281">
        <f t="shared" si="209"/>
        <v>1</v>
      </c>
    </row>
    <row r="282" spans="1:58" x14ac:dyDescent="0.35">
      <c r="A282" t="s">
        <v>34</v>
      </c>
      <c r="B282" t="s">
        <v>35</v>
      </c>
      <c r="C282" t="s">
        <v>33</v>
      </c>
      <c r="D282">
        <v>17</v>
      </c>
      <c r="Q282" s="14">
        <f t="shared" si="210"/>
        <v>0</v>
      </c>
      <c r="R282" s="14">
        <f t="shared" si="211"/>
        <v>0</v>
      </c>
      <c r="S282">
        <f t="shared" si="212"/>
        <v>0</v>
      </c>
      <c r="V282" s="21"/>
      <c r="W282">
        <f t="shared" si="229"/>
        <v>0</v>
      </c>
      <c r="AD282" s="14">
        <f t="shared" si="213"/>
        <v>0</v>
      </c>
      <c r="AE282" s="14">
        <f t="shared" si="214"/>
        <v>0</v>
      </c>
      <c r="AF282">
        <f t="shared" si="215"/>
        <v>0</v>
      </c>
      <c r="AI282" s="21"/>
      <c r="AK282" s="14">
        <f t="shared" si="202"/>
        <v>0</v>
      </c>
      <c r="AL282" s="14">
        <f t="shared" si="203"/>
        <v>0</v>
      </c>
      <c r="AM282" s="14">
        <f t="shared" si="204"/>
        <v>0</v>
      </c>
      <c r="AN282" s="14">
        <f t="shared" si="205"/>
        <v>0</v>
      </c>
      <c r="AO282" s="14">
        <f t="shared" si="206"/>
        <v>0</v>
      </c>
      <c r="AP282" s="14">
        <f t="shared" si="207"/>
        <v>0</v>
      </c>
      <c r="AQ282" s="16">
        <f t="shared" si="216"/>
        <v>0</v>
      </c>
      <c r="AR282">
        <f t="shared" si="217"/>
        <v>0</v>
      </c>
      <c r="AS282">
        <f t="shared" si="218"/>
        <v>0</v>
      </c>
      <c r="AT282">
        <f t="shared" si="219"/>
        <v>0</v>
      </c>
      <c r="AU282">
        <f t="shared" si="220"/>
        <v>0</v>
      </c>
      <c r="AV282" s="7">
        <f t="shared" si="221"/>
        <v>0</v>
      </c>
      <c r="AX282">
        <f t="shared" si="222"/>
        <v>0</v>
      </c>
      <c r="AY282" s="7">
        <f t="shared" si="223"/>
        <v>0</v>
      </c>
      <c r="BE282">
        <f t="shared" si="208"/>
        <v>0</v>
      </c>
      <c r="BF282">
        <f t="shared" si="209"/>
        <v>0</v>
      </c>
    </row>
    <row r="283" spans="1:58" s="22" customFormat="1" x14ac:dyDescent="0.35">
      <c r="A283" s="22" t="s">
        <v>409</v>
      </c>
      <c r="B283" s="22" t="s">
        <v>410</v>
      </c>
      <c r="C283" s="22" t="s">
        <v>408</v>
      </c>
      <c r="D283" s="22">
        <v>3</v>
      </c>
      <c r="E283" s="22">
        <v>10</v>
      </c>
      <c r="F283" s="22">
        <f>E283</f>
        <v>10</v>
      </c>
      <c r="G283" s="22">
        <v>9</v>
      </c>
      <c r="H283" s="22">
        <f>G283</f>
        <v>9</v>
      </c>
      <c r="I283" s="22">
        <v>3</v>
      </c>
      <c r="J283" s="22">
        <f>I283</f>
        <v>3</v>
      </c>
      <c r="K283" s="22">
        <v>3</v>
      </c>
      <c r="L283" s="22">
        <f>K283</f>
        <v>3</v>
      </c>
      <c r="M283" s="27">
        <f>T283*10/15</f>
        <v>9.3333333333333339</v>
      </c>
      <c r="N283" s="27">
        <f>M283</f>
        <v>9.3333333333333339</v>
      </c>
      <c r="O283" s="27">
        <f>U283*10/15</f>
        <v>10</v>
      </c>
      <c r="P283" s="22">
        <f>O283</f>
        <v>10</v>
      </c>
      <c r="Q283" s="23">
        <f t="shared" si="210"/>
        <v>7.3888888888888893</v>
      </c>
      <c r="R283" s="23">
        <f t="shared" si="211"/>
        <v>7.3888888888888893</v>
      </c>
      <c r="S283" s="22">
        <f t="shared" si="212"/>
        <v>1</v>
      </c>
      <c r="T283" s="22">
        <v>14</v>
      </c>
      <c r="U283" s="22">
        <v>15</v>
      </c>
      <c r="V283" s="25">
        <f t="shared" si="227"/>
        <v>29</v>
      </c>
      <c r="W283" s="22">
        <f t="shared" si="229"/>
        <v>1</v>
      </c>
      <c r="X283" s="22">
        <v>10</v>
      </c>
      <c r="Y283" s="22">
        <f>X283</f>
        <v>10</v>
      </c>
      <c r="Z283" s="22">
        <v>9</v>
      </c>
      <c r="AA283" s="22">
        <f>Z283</f>
        <v>9</v>
      </c>
      <c r="AB283" s="22">
        <v>10</v>
      </c>
      <c r="AC283" s="22">
        <f>AB283</f>
        <v>10</v>
      </c>
      <c r="AD283" s="23">
        <f t="shared" si="213"/>
        <v>9.6666666666666661</v>
      </c>
      <c r="AE283" s="23">
        <f t="shared" si="214"/>
        <v>9.6666666666666661</v>
      </c>
      <c r="AF283" s="22">
        <f t="shared" si="215"/>
        <v>1</v>
      </c>
      <c r="AG283" s="22">
        <v>15</v>
      </c>
      <c r="AH283" s="24">
        <v>13</v>
      </c>
      <c r="AI283" s="25">
        <f t="shared" si="228"/>
        <v>28</v>
      </c>
      <c r="AK283" s="23">
        <f t="shared" si="202"/>
        <v>0.73888888888888893</v>
      </c>
      <c r="AL283" s="23">
        <f t="shared" si="203"/>
        <v>0.73888888888888893</v>
      </c>
      <c r="AM283" s="23">
        <f t="shared" si="204"/>
        <v>2.9</v>
      </c>
      <c r="AN283" s="23">
        <f t="shared" si="205"/>
        <v>0.96666666666666656</v>
      </c>
      <c r="AO283" s="23">
        <f t="shared" si="206"/>
        <v>0.96666666666666656</v>
      </c>
      <c r="AP283" s="23">
        <f t="shared" si="207"/>
        <v>2.8</v>
      </c>
      <c r="AQ283" s="26">
        <f t="shared" si="216"/>
        <v>9.1111111111111107</v>
      </c>
      <c r="AR283" s="22">
        <f t="shared" si="217"/>
        <v>1</v>
      </c>
      <c r="AS283" s="22">
        <f t="shared" si="218"/>
        <v>1</v>
      </c>
      <c r="AT283" s="22">
        <f t="shared" si="219"/>
        <v>1</v>
      </c>
      <c r="AU283" s="22">
        <f t="shared" si="220"/>
        <v>1</v>
      </c>
      <c r="AV283" s="25">
        <f t="shared" si="221"/>
        <v>4</v>
      </c>
      <c r="AX283" s="22">
        <f t="shared" si="222"/>
        <v>9.1111111111111107</v>
      </c>
      <c r="AY283" s="25">
        <f t="shared" si="223"/>
        <v>9.1722595078299776</v>
      </c>
      <c r="BA283" s="22">
        <v>9.5</v>
      </c>
      <c r="BB283" s="22" t="s">
        <v>753</v>
      </c>
      <c r="BE283">
        <f t="shared" si="208"/>
        <v>1</v>
      </c>
      <c r="BF283">
        <f t="shared" si="209"/>
        <v>1</v>
      </c>
    </row>
    <row r="284" spans="1:58" x14ac:dyDescent="0.35">
      <c r="A284" t="s">
        <v>479</v>
      </c>
      <c r="B284" t="s">
        <v>14</v>
      </c>
      <c r="C284" t="s">
        <v>478</v>
      </c>
      <c r="D284">
        <v>3</v>
      </c>
      <c r="E284">
        <v>1</v>
      </c>
      <c r="G284">
        <v>1</v>
      </c>
      <c r="I284">
        <v>1</v>
      </c>
      <c r="K284">
        <v>2</v>
      </c>
      <c r="L284">
        <f>K284</f>
        <v>2</v>
      </c>
      <c r="Q284" s="14">
        <f t="shared" si="210"/>
        <v>0.83333333333333337</v>
      </c>
      <c r="R284" s="14">
        <f t="shared" si="211"/>
        <v>0.33333333333333331</v>
      </c>
      <c r="S284">
        <f t="shared" si="212"/>
        <v>0</v>
      </c>
      <c r="T284" s="20">
        <v>2</v>
      </c>
      <c r="U284" s="20">
        <v>4</v>
      </c>
      <c r="V284" s="21">
        <f t="shared" si="227"/>
        <v>6</v>
      </c>
      <c r="W284">
        <f t="shared" si="229"/>
        <v>0</v>
      </c>
      <c r="AD284" s="14">
        <f t="shared" si="213"/>
        <v>0</v>
      </c>
      <c r="AE284" s="14">
        <f t="shared" si="214"/>
        <v>0</v>
      </c>
      <c r="AF284">
        <f t="shared" si="215"/>
        <v>0</v>
      </c>
      <c r="AI284" s="21"/>
      <c r="AK284" s="14">
        <f t="shared" si="202"/>
        <v>8.3333333333333343E-2</v>
      </c>
      <c r="AL284" s="14">
        <f t="shared" si="203"/>
        <v>3.3333333333333333E-2</v>
      </c>
      <c r="AM284" s="14">
        <f t="shared" si="204"/>
        <v>0.6</v>
      </c>
      <c r="AN284" s="14">
        <f t="shared" si="205"/>
        <v>0</v>
      </c>
      <c r="AO284" s="14">
        <f t="shared" si="206"/>
        <v>0</v>
      </c>
      <c r="AP284" s="14">
        <f t="shared" si="207"/>
        <v>0</v>
      </c>
      <c r="AQ284" s="16">
        <f t="shared" si="216"/>
        <v>0.71666666666666667</v>
      </c>
      <c r="AR284">
        <f t="shared" si="217"/>
        <v>0</v>
      </c>
      <c r="AS284">
        <f t="shared" si="218"/>
        <v>0</v>
      </c>
      <c r="AT284">
        <f t="shared" si="219"/>
        <v>0</v>
      </c>
      <c r="AU284">
        <f t="shared" si="220"/>
        <v>0</v>
      </c>
      <c r="AV284" s="7">
        <f t="shared" si="221"/>
        <v>0</v>
      </c>
      <c r="AX284">
        <f t="shared" si="222"/>
        <v>0</v>
      </c>
      <c r="AY284" s="7">
        <f t="shared" si="223"/>
        <v>0</v>
      </c>
      <c r="BE284">
        <f t="shared" si="208"/>
        <v>0</v>
      </c>
      <c r="BF284">
        <f t="shared" si="209"/>
        <v>0</v>
      </c>
    </row>
    <row r="285" spans="1:58" x14ac:dyDescent="0.35">
      <c r="A285" t="s">
        <v>222</v>
      </c>
      <c r="B285" t="s">
        <v>192</v>
      </c>
      <c r="C285" t="s">
        <v>221</v>
      </c>
      <c r="D285">
        <v>7</v>
      </c>
      <c r="Q285" s="14">
        <f t="shared" si="210"/>
        <v>0</v>
      </c>
      <c r="R285" s="14">
        <f t="shared" si="211"/>
        <v>0</v>
      </c>
      <c r="S285">
        <f t="shared" si="212"/>
        <v>0</v>
      </c>
      <c r="V285" s="21"/>
      <c r="W285">
        <f t="shared" si="229"/>
        <v>0</v>
      </c>
      <c r="AD285" s="14">
        <f t="shared" si="213"/>
        <v>0</v>
      </c>
      <c r="AE285" s="14">
        <f t="shared" si="214"/>
        <v>0</v>
      </c>
      <c r="AF285">
        <f t="shared" si="215"/>
        <v>0</v>
      </c>
      <c r="AI285" s="21"/>
      <c r="AK285" s="14">
        <f t="shared" si="202"/>
        <v>0</v>
      </c>
      <c r="AL285" s="14">
        <f t="shared" si="203"/>
        <v>0</v>
      </c>
      <c r="AM285" s="14">
        <f t="shared" si="204"/>
        <v>0</v>
      </c>
      <c r="AN285" s="14">
        <f t="shared" si="205"/>
        <v>0</v>
      </c>
      <c r="AO285" s="14">
        <f t="shared" si="206"/>
        <v>0</v>
      </c>
      <c r="AP285" s="14">
        <f t="shared" si="207"/>
        <v>0</v>
      </c>
      <c r="AQ285" s="16">
        <f t="shared" si="216"/>
        <v>0</v>
      </c>
      <c r="AR285">
        <f t="shared" si="217"/>
        <v>0</v>
      </c>
      <c r="AS285">
        <f t="shared" si="218"/>
        <v>0</v>
      </c>
      <c r="AT285">
        <f t="shared" si="219"/>
        <v>0</v>
      </c>
      <c r="AU285">
        <f t="shared" si="220"/>
        <v>0</v>
      </c>
      <c r="AV285" s="7">
        <f t="shared" si="221"/>
        <v>0</v>
      </c>
      <c r="AX285">
        <f t="shared" si="222"/>
        <v>0</v>
      </c>
      <c r="AY285" s="7">
        <f t="shared" si="223"/>
        <v>0</v>
      </c>
      <c r="BE285">
        <f t="shared" si="208"/>
        <v>0</v>
      </c>
      <c r="BF285">
        <f t="shared" si="209"/>
        <v>0</v>
      </c>
    </row>
    <row r="286" spans="1:58" x14ac:dyDescent="0.35">
      <c r="A286" t="s">
        <v>606</v>
      </c>
      <c r="B286" t="s">
        <v>312</v>
      </c>
      <c r="C286" t="s">
        <v>605</v>
      </c>
      <c r="D286">
        <v>5</v>
      </c>
      <c r="Q286" s="14">
        <f t="shared" si="210"/>
        <v>0</v>
      </c>
      <c r="R286" s="14">
        <f t="shared" si="211"/>
        <v>0</v>
      </c>
      <c r="S286">
        <f t="shared" si="212"/>
        <v>0</v>
      </c>
      <c r="V286" s="21"/>
      <c r="W286">
        <f t="shared" si="229"/>
        <v>0</v>
      </c>
      <c r="AD286" s="14">
        <f t="shared" si="213"/>
        <v>0</v>
      </c>
      <c r="AE286" s="14">
        <f t="shared" si="214"/>
        <v>0</v>
      </c>
      <c r="AF286">
        <f t="shared" si="215"/>
        <v>0</v>
      </c>
      <c r="AI286" s="21"/>
      <c r="AK286" s="14">
        <f t="shared" si="202"/>
        <v>0</v>
      </c>
      <c r="AL286" s="14">
        <f t="shared" si="203"/>
        <v>0</v>
      </c>
      <c r="AM286" s="14">
        <f t="shared" si="204"/>
        <v>0</v>
      </c>
      <c r="AN286" s="14">
        <f t="shared" si="205"/>
        <v>0</v>
      </c>
      <c r="AO286" s="14">
        <f t="shared" si="206"/>
        <v>0</v>
      </c>
      <c r="AP286" s="14">
        <f t="shared" si="207"/>
        <v>0</v>
      </c>
      <c r="AQ286" s="16">
        <f t="shared" si="216"/>
        <v>0</v>
      </c>
      <c r="AR286">
        <f t="shared" si="217"/>
        <v>0</v>
      </c>
      <c r="AS286">
        <f t="shared" si="218"/>
        <v>0</v>
      </c>
      <c r="AT286">
        <f t="shared" si="219"/>
        <v>0</v>
      </c>
      <c r="AU286">
        <f t="shared" si="220"/>
        <v>0</v>
      </c>
      <c r="AV286" s="7">
        <f t="shared" si="221"/>
        <v>0</v>
      </c>
      <c r="AX286">
        <f t="shared" si="222"/>
        <v>0</v>
      </c>
      <c r="AY286" s="7">
        <f t="shared" si="223"/>
        <v>0</v>
      </c>
      <c r="BE286">
        <f t="shared" si="208"/>
        <v>0</v>
      </c>
      <c r="BF286">
        <f t="shared" si="209"/>
        <v>0</v>
      </c>
    </row>
    <row r="287" spans="1:58" x14ac:dyDescent="0.35">
      <c r="A287" t="s">
        <v>60</v>
      </c>
      <c r="B287" t="s">
        <v>61</v>
      </c>
      <c r="C287" t="s">
        <v>59</v>
      </c>
      <c r="D287">
        <v>13</v>
      </c>
      <c r="E287">
        <v>10</v>
      </c>
      <c r="F287">
        <f>E287</f>
        <v>10</v>
      </c>
      <c r="G287">
        <v>4</v>
      </c>
      <c r="H287">
        <f>G287</f>
        <v>4</v>
      </c>
      <c r="I287">
        <v>2</v>
      </c>
      <c r="J287">
        <f>I287</f>
        <v>2</v>
      </c>
      <c r="K287">
        <v>2</v>
      </c>
      <c r="L287">
        <f>K287</f>
        <v>2</v>
      </c>
      <c r="M287">
        <v>10</v>
      </c>
      <c r="N287">
        <f t="shared" ref="N287" si="233">M287</f>
        <v>10</v>
      </c>
      <c r="O287">
        <v>10</v>
      </c>
      <c r="P287">
        <f>O287</f>
        <v>10</v>
      </c>
      <c r="Q287" s="14">
        <f t="shared" si="210"/>
        <v>6.333333333333333</v>
      </c>
      <c r="R287" s="14">
        <f t="shared" si="211"/>
        <v>6.333333333333333</v>
      </c>
      <c r="S287">
        <f t="shared" si="212"/>
        <v>1</v>
      </c>
      <c r="T287" s="20">
        <v>15</v>
      </c>
      <c r="U287" s="20">
        <v>15</v>
      </c>
      <c r="V287" s="21">
        <f t="shared" si="227"/>
        <v>30</v>
      </c>
      <c r="W287">
        <f t="shared" si="229"/>
        <v>1</v>
      </c>
      <c r="X287">
        <v>10</v>
      </c>
      <c r="Y287">
        <f>X287</f>
        <v>10</v>
      </c>
      <c r="Z287">
        <v>10</v>
      </c>
      <c r="AA287">
        <f>Z287</f>
        <v>10</v>
      </c>
      <c r="AB287">
        <v>5</v>
      </c>
      <c r="AC287">
        <f>AB287</f>
        <v>5</v>
      </c>
      <c r="AD287" s="14">
        <f t="shared" si="213"/>
        <v>8.3333333333333339</v>
      </c>
      <c r="AE287" s="14">
        <f t="shared" si="214"/>
        <v>8.3333333333333339</v>
      </c>
      <c r="AF287">
        <f t="shared" si="215"/>
        <v>1</v>
      </c>
      <c r="AG287" s="20">
        <v>15</v>
      </c>
      <c r="AH287" s="15">
        <v>15</v>
      </c>
      <c r="AI287" s="21">
        <f t="shared" si="228"/>
        <v>30</v>
      </c>
      <c r="AK287" s="14">
        <f t="shared" si="202"/>
        <v>0.6333333333333333</v>
      </c>
      <c r="AL287" s="14">
        <f t="shared" si="203"/>
        <v>0.6333333333333333</v>
      </c>
      <c r="AM287" s="14">
        <f t="shared" si="204"/>
        <v>3</v>
      </c>
      <c r="AN287" s="14">
        <f t="shared" si="205"/>
        <v>0.83333333333333337</v>
      </c>
      <c r="AO287" s="14">
        <f t="shared" si="206"/>
        <v>0.83333333333333337</v>
      </c>
      <c r="AP287" s="14">
        <f t="shared" si="207"/>
        <v>3</v>
      </c>
      <c r="AQ287" s="16">
        <f t="shared" si="216"/>
        <v>8.9333333333333336</v>
      </c>
      <c r="AR287">
        <f t="shared" si="217"/>
        <v>1</v>
      </c>
      <c r="AS287">
        <f t="shared" si="218"/>
        <v>1</v>
      </c>
      <c r="AT287">
        <f t="shared" si="219"/>
        <v>1</v>
      </c>
      <c r="AU287">
        <f t="shared" si="220"/>
        <v>1</v>
      </c>
      <c r="AV287" s="7">
        <f t="shared" si="221"/>
        <v>4</v>
      </c>
      <c r="AX287">
        <f t="shared" si="222"/>
        <v>8.9333333333333336</v>
      </c>
      <c r="AY287" s="16">
        <f t="shared" si="223"/>
        <v>8.9932885906040276</v>
      </c>
      <c r="AZ287">
        <v>9</v>
      </c>
      <c r="BE287">
        <f t="shared" si="208"/>
        <v>1</v>
      </c>
      <c r="BF287">
        <f t="shared" si="209"/>
        <v>1</v>
      </c>
    </row>
    <row r="288" spans="1:58" x14ac:dyDescent="0.35">
      <c r="A288" t="s">
        <v>160</v>
      </c>
      <c r="B288" t="s">
        <v>161</v>
      </c>
      <c r="C288" t="s">
        <v>159</v>
      </c>
      <c r="D288">
        <v>13</v>
      </c>
      <c r="I288">
        <v>0</v>
      </c>
      <c r="Q288" s="14">
        <f t="shared" si="210"/>
        <v>0</v>
      </c>
      <c r="R288" s="14">
        <f t="shared" si="211"/>
        <v>0</v>
      </c>
      <c r="S288">
        <f t="shared" si="212"/>
        <v>0</v>
      </c>
      <c r="V288" s="21"/>
      <c r="W288">
        <f t="shared" si="229"/>
        <v>0</v>
      </c>
      <c r="AD288" s="14">
        <f t="shared" si="213"/>
        <v>0</v>
      </c>
      <c r="AE288" s="14">
        <f t="shared" si="214"/>
        <v>0</v>
      </c>
      <c r="AF288">
        <f t="shared" si="215"/>
        <v>0</v>
      </c>
      <c r="AI288" s="21"/>
      <c r="AK288" s="14">
        <f t="shared" si="202"/>
        <v>0</v>
      </c>
      <c r="AL288" s="14">
        <f t="shared" si="203"/>
        <v>0</v>
      </c>
      <c r="AM288" s="14">
        <f t="shared" si="204"/>
        <v>0</v>
      </c>
      <c r="AN288" s="14">
        <f t="shared" si="205"/>
        <v>0</v>
      </c>
      <c r="AO288" s="14">
        <f t="shared" si="206"/>
        <v>0</v>
      </c>
      <c r="AP288" s="14">
        <f t="shared" si="207"/>
        <v>0</v>
      </c>
      <c r="AQ288" s="16">
        <f t="shared" si="216"/>
        <v>0</v>
      </c>
      <c r="AR288">
        <f t="shared" si="217"/>
        <v>0</v>
      </c>
      <c r="AS288">
        <f t="shared" si="218"/>
        <v>0</v>
      </c>
      <c r="AT288">
        <f t="shared" si="219"/>
        <v>0</v>
      </c>
      <c r="AU288">
        <f t="shared" si="220"/>
        <v>0</v>
      </c>
      <c r="AV288" s="7">
        <f t="shared" si="221"/>
        <v>0</v>
      </c>
      <c r="AX288">
        <f t="shared" si="222"/>
        <v>0</v>
      </c>
      <c r="AY288" s="7">
        <f t="shared" si="223"/>
        <v>0</v>
      </c>
      <c r="BE288">
        <f t="shared" si="208"/>
        <v>0</v>
      </c>
      <c r="BF288">
        <f t="shared" si="209"/>
        <v>0</v>
      </c>
    </row>
    <row r="289" spans="1:58" x14ac:dyDescent="0.35">
      <c r="A289" t="s">
        <v>674</v>
      </c>
      <c r="B289" t="s">
        <v>17</v>
      </c>
      <c r="C289" t="s">
        <v>673</v>
      </c>
      <c r="D289">
        <v>3</v>
      </c>
      <c r="E289">
        <v>4</v>
      </c>
      <c r="F289">
        <f>E289</f>
        <v>4</v>
      </c>
      <c r="G289">
        <v>2</v>
      </c>
      <c r="H289">
        <f>G289</f>
        <v>2</v>
      </c>
      <c r="I289">
        <v>2</v>
      </c>
      <c r="J289">
        <f>I289</f>
        <v>2</v>
      </c>
      <c r="K289">
        <v>3</v>
      </c>
      <c r="L289">
        <f>K289</f>
        <v>3</v>
      </c>
      <c r="O289">
        <v>7</v>
      </c>
      <c r="P289">
        <f>O289</f>
        <v>7</v>
      </c>
      <c r="Q289" s="14">
        <f t="shared" si="210"/>
        <v>3</v>
      </c>
      <c r="R289" s="14">
        <f t="shared" si="211"/>
        <v>3</v>
      </c>
      <c r="S289">
        <f t="shared" si="212"/>
        <v>0</v>
      </c>
      <c r="T289" s="20">
        <v>0</v>
      </c>
      <c r="U289" s="20">
        <v>8</v>
      </c>
      <c r="V289" s="21">
        <f t="shared" si="227"/>
        <v>8</v>
      </c>
      <c r="W289">
        <f t="shared" si="229"/>
        <v>0</v>
      </c>
      <c r="X289">
        <v>8</v>
      </c>
      <c r="Y289">
        <f>X289</f>
        <v>8</v>
      </c>
      <c r="Z289">
        <v>7</v>
      </c>
      <c r="AA289">
        <f>Z289</f>
        <v>7</v>
      </c>
      <c r="AB289">
        <v>4</v>
      </c>
      <c r="AC289">
        <f>AB289</f>
        <v>4</v>
      </c>
      <c r="AD289" s="14">
        <f t="shared" si="213"/>
        <v>6.333333333333333</v>
      </c>
      <c r="AE289" s="14">
        <f t="shared" si="214"/>
        <v>6.333333333333333</v>
      </c>
      <c r="AF289">
        <f t="shared" si="215"/>
        <v>1</v>
      </c>
      <c r="AG289" s="20">
        <v>12</v>
      </c>
      <c r="AH289" s="15">
        <v>10</v>
      </c>
      <c r="AI289" s="21">
        <f t="shared" si="228"/>
        <v>22</v>
      </c>
      <c r="AK289" s="14">
        <f t="shared" si="202"/>
        <v>0.3</v>
      </c>
      <c r="AL289" s="14">
        <f t="shared" si="203"/>
        <v>0.3</v>
      </c>
      <c r="AM289" s="14">
        <f t="shared" si="204"/>
        <v>0.8</v>
      </c>
      <c r="AN289" s="14">
        <f t="shared" si="205"/>
        <v>0.6333333333333333</v>
      </c>
      <c r="AO289" s="14">
        <f t="shared" si="206"/>
        <v>0.6333333333333333</v>
      </c>
      <c r="AP289" s="14">
        <f t="shared" si="207"/>
        <v>2.2000000000000002</v>
      </c>
      <c r="AQ289" s="16">
        <f t="shared" si="216"/>
        <v>4.8666666666666671</v>
      </c>
      <c r="AR289">
        <f t="shared" si="217"/>
        <v>0</v>
      </c>
      <c r="AS289">
        <f t="shared" si="218"/>
        <v>0</v>
      </c>
      <c r="AT289">
        <f t="shared" si="219"/>
        <v>1</v>
      </c>
      <c r="AU289">
        <f t="shared" si="220"/>
        <v>1</v>
      </c>
      <c r="AV289" s="7">
        <f t="shared" si="221"/>
        <v>2</v>
      </c>
      <c r="AX289">
        <f t="shared" si="222"/>
        <v>0</v>
      </c>
      <c r="AY289" s="7">
        <f t="shared" si="223"/>
        <v>0</v>
      </c>
      <c r="BE289">
        <f t="shared" si="208"/>
        <v>1</v>
      </c>
      <c r="BF289">
        <f t="shared" si="209"/>
        <v>0</v>
      </c>
    </row>
    <row r="290" spans="1:58" x14ac:dyDescent="0.35">
      <c r="A290" t="s">
        <v>649</v>
      </c>
      <c r="B290" t="s">
        <v>84</v>
      </c>
      <c r="C290" t="s">
        <v>648</v>
      </c>
      <c r="D290">
        <v>3</v>
      </c>
      <c r="Q290" s="14">
        <f t="shared" si="210"/>
        <v>0</v>
      </c>
      <c r="R290" s="14">
        <f t="shared" si="211"/>
        <v>0</v>
      </c>
      <c r="S290">
        <f t="shared" si="212"/>
        <v>0</v>
      </c>
      <c r="V290" s="21"/>
      <c r="W290">
        <f t="shared" si="229"/>
        <v>0</v>
      </c>
      <c r="AD290" s="14">
        <f t="shared" si="213"/>
        <v>0</v>
      </c>
      <c r="AE290" s="14">
        <f t="shared" si="214"/>
        <v>0</v>
      </c>
      <c r="AF290">
        <f t="shared" si="215"/>
        <v>0</v>
      </c>
      <c r="AI290" s="21"/>
      <c r="AK290" s="14">
        <f t="shared" si="202"/>
        <v>0</v>
      </c>
      <c r="AL290" s="14">
        <f t="shared" si="203"/>
        <v>0</v>
      </c>
      <c r="AM290" s="14">
        <f t="shared" si="204"/>
        <v>0</v>
      </c>
      <c r="AN290" s="14">
        <f t="shared" si="205"/>
        <v>0</v>
      </c>
      <c r="AO290" s="14">
        <f t="shared" si="206"/>
        <v>0</v>
      </c>
      <c r="AP290" s="14">
        <f t="shared" si="207"/>
        <v>0</v>
      </c>
      <c r="AQ290" s="16">
        <f t="shared" si="216"/>
        <v>0</v>
      </c>
      <c r="AR290">
        <f t="shared" si="217"/>
        <v>0</v>
      </c>
      <c r="AS290">
        <f t="shared" si="218"/>
        <v>0</v>
      </c>
      <c r="AT290">
        <f t="shared" si="219"/>
        <v>0</v>
      </c>
      <c r="AU290">
        <f t="shared" si="220"/>
        <v>0</v>
      </c>
      <c r="AV290" s="7">
        <f t="shared" si="221"/>
        <v>0</v>
      </c>
      <c r="AX290">
        <f t="shared" si="222"/>
        <v>0</v>
      </c>
      <c r="AY290" s="7">
        <f t="shared" si="223"/>
        <v>0</v>
      </c>
      <c r="BE290">
        <f t="shared" si="208"/>
        <v>0</v>
      </c>
      <c r="BF290">
        <f t="shared" si="209"/>
        <v>0</v>
      </c>
    </row>
    <row r="291" spans="1:58" x14ac:dyDescent="0.35">
      <c r="A291" t="s">
        <v>30</v>
      </c>
      <c r="B291" t="s">
        <v>31</v>
      </c>
      <c r="C291" t="s">
        <v>29</v>
      </c>
      <c r="D291">
        <v>15</v>
      </c>
      <c r="Q291" s="14">
        <f t="shared" si="210"/>
        <v>0</v>
      </c>
      <c r="R291" s="14">
        <f t="shared" si="211"/>
        <v>0</v>
      </c>
      <c r="S291">
        <f t="shared" si="212"/>
        <v>0</v>
      </c>
      <c r="V291" s="21"/>
      <c r="W291">
        <f t="shared" si="229"/>
        <v>0</v>
      </c>
      <c r="AD291" s="14">
        <f t="shared" si="213"/>
        <v>0</v>
      </c>
      <c r="AE291" s="14">
        <f t="shared" si="214"/>
        <v>0</v>
      </c>
      <c r="AF291">
        <f t="shared" si="215"/>
        <v>0</v>
      </c>
      <c r="AI291" s="21"/>
      <c r="AK291" s="14">
        <f t="shared" si="202"/>
        <v>0</v>
      </c>
      <c r="AL291" s="14">
        <f t="shared" si="203"/>
        <v>0</v>
      </c>
      <c r="AM291" s="14">
        <f t="shared" si="204"/>
        <v>0</v>
      </c>
      <c r="AN291" s="14">
        <f t="shared" si="205"/>
        <v>0</v>
      </c>
      <c r="AO291" s="14">
        <f t="shared" si="206"/>
        <v>0</v>
      </c>
      <c r="AP291" s="14">
        <f t="shared" si="207"/>
        <v>0</v>
      </c>
      <c r="AQ291" s="16">
        <f t="shared" si="216"/>
        <v>0</v>
      </c>
      <c r="AR291">
        <f t="shared" si="217"/>
        <v>0</v>
      </c>
      <c r="AS291">
        <f t="shared" si="218"/>
        <v>0</v>
      </c>
      <c r="AT291">
        <f t="shared" si="219"/>
        <v>0</v>
      </c>
      <c r="AU291">
        <f t="shared" si="220"/>
        <v>0</v>
      </c>
      <c r="AV291" s="7">
        <f t="shared" si="221"/>
        <v>0</v>
      </c>
      <c r="AX291">
        <f t="shared" si="222"/>
        <v>0</v>
      </c>
      <c r="AY291" s="7">
        <f t="shared" si="223"/>
        <v>0</v>
      </c>
      <c r="BE291">
        <f t="shared" si="208"/>
        <v>0</v>
      </c>
      <c r="BF291">
        <f t="shared" si="209"/>
        <v>0</v>
      </c>
    </row>
    <row r="292" spans="1:58" x14ac:dyDescent="0.35">
      <c r="A292" t="s">
        <v>57</v>
      </c>
      <c r="B292" t="s">
        <v>58</v>
      </c>
      <c r="C292" t="s">
        <v>56</v>
      </c>
      <c r="D292">
        <v>11</v>
      </c>
      <c r="E292">
        <v>9</v>
      </c>
      <c r="F292">
        <f>E292</f>
        <v>9</v>
      </c>
      <c r="G292">
        <v>5</v>
      </c>
      <c r="H292">
        <f>G292</f>
        <v>5</v>
      </c>
      <c r="I292">
        <v>2</v>
      </c>
      <c r="J292">
        <f>I292</f>
        <v>2</v>
      </c>
      <c r="K292">
        <v>6</v>
      </c>
      <c r="L292">
        <f>K292</f>
        <v>6</v>
      </c>
      <c r="M292">
        <v>4</v>
      </c>
      <c r="N292">
        <f>M292</f>
        <v>4</v>
      </c>
      <c r="O292">
        <v>5</v>
      </c>
      <c r="P292">
        <f>O292</f>
        <v>5</v>
      </c>
      <c r="Q292" s="14">
        <f t="shared" si="210"/>
        <v>5.166666666666667</v>
      </c>
      <c r="R292" s="14">
        <f t="shared" si="211"/>
        <v>5.166666666666667</v>
      </c>
      <c r="S292">
        <f t="shared" si="212"/>
        <v>1</v>
      </c>
      <c r="T292" s="20">
        <v>5</v>
      </c>
      <c r="U292" s="20">
        <v>7</v>
      </c>
      <c r="V292" s="21">
        <f t="shared" si="227"/>
        <v>12</v>
      </c>
      <c r="W292">
        <f t="shared" si="229"/>
        <v>1</v>
      </c>
      <c r="X292">
        <v>7</v>
      </c>
      <c r="Z292">
        <v>10</v>
      </c>
      <c r="AA292">
        <f>Z292</f>
        <v>10</v>
      </c>
      <c r="AD292" s="14">
        <f t="shared" si="213"/>
        <v>5.666666666666667</v>
      </c>
      <c r="AE292" s="14">
        <f t="shared" si="214"/>
        <v>3.3333333333333335</v>
      </c>
      <c r="AF292">
        <f t="shared" si="215"/>
        <v>1</v>
      </c>
      <c r="AG292" s="20">
        <v>10</v>
      </c>
      <c r="AH292" s="15">
        <v>15</v>
      </c>
      <c r="AI292" s="21">
        <f t="shared" si="228"/>
        <v>25</v>
      </c>
      <c r="AK292" s="14">
        <f t="shared" si="202"/>
        <v>0.51666666666666672</v>
      </c>
      <c r="AL292" s="14">
        <f t="shared" si="203"/>
        <v>0.51666666666666672</v>
      </c>
      <c r="AM292" s="14">
        <f t="shared" si="204"/>
        <v>1.2</v>
      </c>
      <c r="AN292" s="14">
        <f t="shared" si="205"/>
        <v>0.56666666666666665</v>
      </c>
      <c r="AO292" s="14">
        <f t="shared" si="206"/>
        <v>0.33333333333333337</v>
      </c>
      <c r="AP292" s="14">
        <f t="shared" si="207"/>
        <v>2.5</v>
      </c>
      <c r="AQ292" s="16">
        <f t="shared" si="216"/>
        <v>5.6333333333333329</v>
      </c>
      <c r="AR292">
        <f t="shared" si="217"/>
        <v>1</v>
      </c>
      <c r="AS292">
        <f t="shared" si="218"/>
        <v>1</v>
      </c>
      <c r="AT292">
        <f t="shared" si="219"/>
        <v>1</v>
      </c>
      <c r="AU292">
        <f t="shared" si="220"/>
        <v>1</v>
      </c>
      <c r="AV292" s="7">
        <f t="shared" si="221"/>
        <v>4</v>
      </c>
      <c r="AX292">
        <f t="shared" si="222"/>
        <v>5.6333333333333329</v>
      </c>
      <c r="AY292" s="16">
        <f t="shared" si="223"/>
        <v>5.6711409395973149</v>
      </c>
      <c r="AZ292">
        <v>5.5</v>
      </c>
      <c r="BE292">
        <f t="shared" si="208"/>
        <v>1</v>
      </c>
      <c r="BF292">
        <f t="shared" si="209"/>
        <v>1</v>
      </c>
    </row>
    <row r="293" spans="1:58" x14ac:dyDescent="0.35">
      <c r="A293" t="s">
        <v>247</v>
      </c>
      <c r="B293" t="s">
        <v>76</v>
      </c>
      <c r="C293" t="s">
        <v>246</v>
      </c>
      <c r="D293">
        <v>5</v>
      </c>
      <c r="E293">
        <v>5</v>
      </c>
      <c r="F293">
        <f>E293</f>
        <v>5</v>
      </c>
      <c r="Q293" s="14">
        <f t="shared" si="210"/>
        <v>0.83333333333333337</v>
      </c>
      <c r="R293" s="14">
        <f t="shared" si="211"/>
        <v>0.83333333333333337</v>
      </c>
      <c r="S293">
        <f t="shared" si="212"/>
        <v>0</v>
      </c>
      <c r="V293" s="21"/>
      <c r="W293">
        <f t="shared" si="229"/>
        <v>0</v>
      </c>
      <c r="AD293" s="14">
        <f t="shared" si="213"/>
        <v>0</v>
      </c>
      <c r="AE293" s="14">
        <f t="shared" si="214"/>
        <v>0</v>
      </c>
      <c r="AF293">
        <f t="shared" si="215"/>
        <v>0</v>
      </c>
      <c r="AI293" s="21"/>
      <c r="AK293" s="14">
        <f t="shared" si="202"/>
        <v>8.3333333333333343E-2</v>
      </c>
      <c r="AL293" s="14">
        <f t="shared" si="203"/>
        <v>8.3333333333333343E-2</v>
      </c>
      <c r="AM293" s="14">
        <f t="shared" si="204"/>
        <v>0</v>
      </c>
      <c r="AN293" s="14">
        <f t="shared" si="205"/>
        <v>0</v>
      </c>
      <c r="AO293" s="14">
        <f t="shared" si="206"/>
        <v>0</v>
      </c>
      <c r="AP293" s="14">
        <f t="shared" si="207"/>
        <v>0</v>
      </c>
      <c r="AQ293" s="16">
        <f t="shared" si="216"/>
        <v>0.16666666666666669</v>
      </c>
      <c r="AR293">
        <f t="shared" si="217"/>
        <v>0</v>
      </c>
      <c r="AS293">
        <f t="shared" si="218"/>
        <v>0</v>
      </c>
      <c r="AT293">
        <f t="shared" si="219"/>
        <v>0</v>
      </c>
      <c r="AU293">
        <f t="shared" si="220"/>
        <v>0</v>
      </c>
      <c r="AV293" s="7">
        <f t="shared" si="221"/>
        <v>0</v>
      </c>
      <c r="AX293">
        <f t="shared" si="222"/>
        <v>0</v>
      </c>
      <c r="AY293" s="7">
        <f t="shared" si="223"/>
        <v>0</v>
      </c>
      <c r="BE293">
        <f t="shared" si="208"/>
        <v>0</v>
      </c>
      <c r="BF293">
        <f t="shared" si="209"/>
        <v>0</v>
      </c>
    </row>
    <row r="294" spans="1:58" x14ac:dyDescent="0.35">
      <c r="A294" t="s">
        <v>588</v>
      </c>
      <c r="B294" t="s">
        <v>589</v>
      </c>
      <c r="C294" t="s">
        <v>587</v>
      </c>
      <c r="D294">
        <v>3</v>
      </c>
      <c r="Q294" s="14">
        <f t="shared" si="210"/>
        <v>0</v>
      </c>
      <c r="R294" s="14">
        <f t="shared" si="211"/>
        <v>0</v>
      </c>
      <c r="S294">
        <f t="shared" si="212"/>
        <v>0</v>
      </c>
      <c r="V294" s="21"/>
      <c r="W294">
        <f t="shared" si="229"/>
        <v>0</v>
      </c>
      <c r="AD294" s="14">
        <f t="shared" si="213"/>
        <v>0</v>
      </c>
      <c r="AE294" s="14">
        <f t="shared" si="214"/>
        <v>0</v>
      </c>
      <c r="AF294">
        <f t="shared" si="215"/>
        <v>0</v>
      </c>
      <c r="AI294" s="21"/>
      <c r="AK294" s="14">
        <f t="shared" si="202"/>
        <v>0</v>
      </c>
      <c r="AL294" s="14">
        <f t="shared" si="203"/>
        <v>0</v>
      </c>
      <c r="AM294" s="14">
        <f t="shared" si="204"/>
        <v>0</v>
      </c>
      <c r="AN294" s="14">
        <f t="shared" si="205"/>
        <v>0</v>
      </c>
      <c r="AO294" s="14">
        <f t="shared" si="206"/>
        <v>0</v>
      </c>
      <c r="AP294" s="14">
        <f t="shared" si="207"/>
        <v>0</v>
      </c>
      <c r="AQ294" s="16">
        <f t="shared" si="216"/>
        <v>0</v>
      </c>
      <c r="AR294">
        <f t="shared" si="217"/>
        <v>0</v>
      </c>
      <c r="AS294">
        <f t="shared" si="218"/>
        <v>0</v>
      </c>
      <c r="AT294">
        <f t="shared" si="219"/>
        <v>0</v>
      </c>
      <c r="AU294">
        <f t="shared" si="220"/>
        <v>0</v>
      </c>
      <c r="AV294" s="7">
        <f t="shared" si="221"/>
        <v>0</v>
      </c>
      <c r="AX294">
        <f t="shared" si="222"/>
        <v>0</v>
      </c>
      <c r="AY294" s="7">
        <f t="shared" si="223"/>
        <v>0</v>
      </c>
      <c r="BE294">
        <f t="shared" si="208"/>
        <v>0</v>
      </c>
      <c r="BF294">
        <f t="shared" si="209"/>
        <v>0</v>
      </c>
    </row>
    <row r="295" spans="1:58" x14ac:dyDescent="0.35">
      <c r="A295" t="s">
        <v>585</v>
      </c>
      <c r="B295" t="s">
        <v>586</v>
      </c>
      <c r="C295" t="s">
        <v>584</v>
      </c>
      <c r="D295">
        <v>3</v>
      </c>
      <c r="Q295" s="14">
        <f t="shared" si="210"/>
        <v>0</v>
      </c>
      <c r="R295" s="14">
        <f t="shared" si="211"/>
        <v>0</v>
      </c>
      <c r="S295">
        <f t="shared" si="212"/>
        <v>0</v>
      </c>
      <c r="V295" s="21"/>
      <c r="W295">
        <f t="shared" si="229"/>
        <v>0</v>
      </c>
      <c r="X295">
        <v>1</v>
      </c>
      <c r="Z295">
        <v>1</v>
      </c>
      <c r="AB295">
        <v>1</v>
      </c>
      <c r="AD295" s="14">
        <f t="shared" si="213"/>
        <v>1</v>
      </c>
      <c r="AE295" s="14">
        <f t="shared" si="214"/>
        <v>0</v>
      </c>
      <c r="AF295">
        <f t="shared" si="215"/>
        <v>0</v>
      </c>
      <c r="AG295" s="20">
        <v>2</v>
      </c>
      <c r="AH295" s="15">
        <v>2</v>
      </c>
      <c r="AI295" s="21">
        <f t="shared" si="228"/>
        <v>4</v>
      </c>
      <c r="AK295" s="14">
        <f t="shared" si="202"/>
        <v>0</v>
      </c>
      <c r="AL295" s="14">
        <f t="shared" si="203"/>
        <v>0</v>
      </c>
      <c r="AM295" s="14">
        <f t="shared" si="204"/>
        <v>0</v>
      </c>
      <c r="AN295" s="14">
        <f t="shared" si="205"/>
        <v>0.1</v>
      </c>
      <c r="AO295" s="14">
        <f t="shared" si="206"/>
        <v>0</v>
      </c>
      <c r="AP295" s="14">
        <f t="shared" si="207"/>
        <v>0.4</v>
      </c>
      <c r="AQ295" s="16">
        <f t="shared" si="216"/>
        <v>0.5</v>
      </c>
      <c r="AR295">
        <f t="shared" si="217"/>
        <v>0</v>
      </c>
      <c r="AS295">
        <f t="shared" si="218"/>
        <v>0</v>
      </c>
      <c r="AT295">
        <f t="shared" si="219"/>
        <v>0</v>
      </c>
      <c r="AU295">
        <f t="shared" si="220"/>
        <v>0</v>
      </c>
      <c r="AV295" s="7">
        <f t="shared" si="221"/>
        <v>0</v>
      </c>
      <c r="AX295">
        <f t="shared" si="222"/>
        <v>0</v>
      </c>
      <c r="AY295" s="7">
        <f t="shared" si="223"/>
        <v>0</v>
      </c>
      <c r="BE295">
        <f t="shared" si="208"/>
        <v>0</v>
      </c>
      <c r="BF295">
        <f t="shared" si="209"/>
        <v>0</v>
      </c>
    </row>
    <row r="296" spans="1:58" x14ac:dyDescent="0.35">
      <c r="A296" t="s">
        <v>125</v>
      </c>
      <c r="B296" t="s">
        <v>76</v>
      </c>
      <c r="C296" t="s">
        <v>124</v>
      </c>
      <c r="D296">
        <v>11</v>
      </c>
      <c r="E296">
        <v>1</v>
      </c>
      <c r="G296">
        <v>10</v>
      </c>
      <c r="H296">
        <f>G296</f>
        <v>10</v>
      </c>
      <c r="I296">
        <v>6</v>
      </c>
      <c r="J296">
        <f>I296</f>
        <v>6</v>
      </c>
      <c r="K296">
        <v>10</v>
      </c>
      <c r="L296">
        <f>K296</f>
        <v>10</v>
      </c>
      <c r="M296">
        <v>4</v>
      </c>
      <c r="N296">
        <f t="shared" ref="N296" si="234">M296</f>
        <v>4</v>
      </c>
      <c r="O296">
        <v>10</v>
      </c>
      <c r="P296">
        <f>O296</f>
        <v>10</v>
      </c>
      <c r="Q296" s="14">
        <f t="shared" si="210"/>
        <v>6.833333333333333</v>
      </c>
      <c r="R296" s="14">
        <f t="shared" si="211"/>
        <v>6.666666666666667</v>
      </c>
      <c r="S296">
        <f t="shared" si="212"/>
        <v>1</v>
      </c>
      <c r="T296" s="20">
        <v>6</v>
      </c>
      <c r="U296" s="20">
        <v>13</v>
      </c>
      <c r="V296" s="21">
        <f t="shared" si="227"/>
        <v>19</v>
      </c>
      <c r="W296">
        <f t="shared" si="229"/>
        <v>1</v>
      </c>
      <c r="X296">
        <v>8</v>
      </c>
      <c r="Y296">
        <f>X296</f>
        <v>8</v>
      </c>
      <c r="Z296">
        <v>7</v>
      </c>
      <c r="AA296">
        <f>Z296</f>
        <v>7</v>
      </c>
      <c r="AB296">
        <v>10</v>
      </c>
      <c r="AC296">
        <f>AB296</f>
        <v>10</v>
      </c>
      <c r="AD296" s="14">
        <f t="shared" si="213"/>
        <v>8.3333333333333339</v>
      </c>
      <c r="AE296" s="14">
        <f t="shared" si="214"/>
        <v>8.3333333333333339</v>
      </c>
      <c r="AF296">
        <f t="shared" si="215"/>
        <v>1</v>
      </c>
      <c r="AG296" s="20">
        <v>10</v>
      </c>
      <c r="AH296" s="15">
        <v>11</v>
      </c>
      <c r="AI296" s="21">
        <f t="shared" si="228"/>
        <v>21</v>
      </c>
      <c r="AK296" s="14">
        <f t="shared" si="202"/>
        <v>0.68333333333333335</v>
      </c>
      <c r="AL296" s="14">
        <f t="shared" si="203"/>
        <v>0.66666666666666674</v>
      </c>
      <c r="AM296" s="14">
        <f t="shared" si="204"/>
        <v>1.9</v>
      </c>
      <c r="AN296" s="14">
        <f t="shared" si="205"/>
        <v>0.83333333333333337</v>
      </c>
      <c r="AO296" s="14">
        <f t="shared" si="206"/>
        <v>0.83333333333333337</v>
      </c>
      <c r="AP296" s="14">
        <f t="shared" si="207"/>
        <v>2.1</v>
      </c>
      <c r="AQ296" s="16">
        <f t="shared" si="216"/>
        <v>7.0166666666666657</v>
      </c>
      <c r="AR296">
        <f t="shared" si="217"/>
        <v>1</v>
      </c>
      <c r="AS296">
        <f t="shared" si="218"/>
        <v>1</v>
      </c>
      <c r="AT296">
        <f t="shared" si="219"/>
        <v>1</v>
      </c>
      <c r="AU296">
        <f t="shared" si="220"/>
        <v>1</v>
      </c>
      <c r="AV296" s="7">
        <f t="shared" si="221"/>
        <v>4</v>
      </c>
      <c r="AX296">
        <f t="shared" si="222"/>
        <v>7.0166666666666657</v>
      </c>
      <c r="AY296" s="16">
        <f t="shared" si="223"/>
        <v>7.0637583892617437</v>
      </c>
      <c r="AZ296">
        <v>7</v>
      </c>
      <c r="BE296">
        <f t="shared" si="208"/>
        <v>1</v>
      </c>
      <c r="BF296">
        <f t="shared" si="209"/>
        <v>1</v>
      </c>
    </row>
    <row r="297" spans="1:58" s="22" customFormat="1" x14ac:dyDescent="0.35">
      <c r="A297" s="22" t="s">
        <v>242</v>
      </c>
      <c r="B297" s="22" t="s">
        <v>105</v>
      </c>
      <c r="C297" s="22" t="s">
        <v>241</v>
      </c>
      <c r="D297" s="22">
        <v>9</v>
      </c>
      <c r="E297" s="22">
        <v>8</v>
      </c>
      <c r="F297" s="22">
        <f>E297</f>
        <v>8</v>
      </c>
      <c r="G297" s="22">
        <v>2</v>
      </c>
      <c r="I297" s="22">
        <v>8</v>
      </c>
      <c r="K297" s="22">
        <v>0</v>
      </c>
      <c r="M297" s="27">
        <f>T297*10/15</f>
        <v>9.3333333333333339</v>
      </c>
      <c r="O297" s="27">
        <f>U297*10/15</f>
        <v>8.6666666666666661</v>
      </c>
      <c r="Q297" s="23">
        <f t="shared" si="210"/>
        <v>6</v>
      </c>
      <c r="R297" s="23">
        <f t="shared" si="211"/>
        <v>1.3333333333333333</v>
      </c>
      <c r="S297" s="22">
        <f t="shared" si="212"/>
        <v>1</v>
      </c>
      <c r="T297" s="22">
        <v>14</v>
      </c>
      <c r="U297" s="22">
        <v>13</v>
      </c>
      <c r="V297" s="25">
        <f t="shared" si="227"/>
        <v>27</v>
      </c>
      <c r="W297" s="22">
        <f t="shared" si="229"/>
        <v>1</v>
      </c>
      <c r="X297" s="27">
        <f>AG297*10/15</f>
        <v>8.6666666666666661</v>
      </c>
      <c r="Z297" s="27">
        <f>AH297*10/15</f>
        <v>8</v>
      </c>
      <c r="AB297" s="22">
        <v>10</v>
      </c>
      <c r="AD297" s="23">
        <f t="shared" si="213"/>
        <v>8.8888888888888875</v>
      </c>
      <c r="AE297" s="23">
        <f t="shared" si="214"/>
        <v>0</v>
      </c>
      <c r="AF297" s="22">
        <f t="shared" si="215"/>
        <v>1</v>
      </c>
      <c r="AG297" s="22">
        <v>13</v>
      </c>
      <c r="AH297" s="24">
        <v>12</v>
      </c>
      <c r="AI297" s="25">
        <f t="shared" si="228"/>
        <v>25</v>
      </c>
      <c r="AK297" s="23">
        <f t="shared" si="202"/>
        <v>0.6</v>
      </c>
      <c r="AL297" s="23">
        <f t="shared" si="203"/>
        <v>0.13333333333333333</v>
      </c>
      <c r="AM297" s="23">
        <f t="shared" si="204"/>
        <v>2.7</v>
      </c>
      <c r="AN297" s="23">
        <f t="shared" si="205"/>
        <v>0.88888888888888873</v>
      </c>
      <c r="AO297" s="23">
        <f t="shared" si="206"/>
        <v>0</v>
      </c>
      <c r="AP297" s="23">
        <f t="shared" si="207"/>
        <v>2.5</v>
      </c>
      <c r="AQ297" s="26">
        <f t="shared" si="216"/>
        <v>6.822222222222222</v>
      </c>
      <c r="AR297" s="22">
        <f t="shared" si="217"/>
        <v>1</v>
      </c>
      <c r="AS297" s="22">
        <f t="shared" si="218"/>
        <v>1</v>
      </c>
      <c r="AT297" s="22">
        <f t="shared" si="219"/>
        <v>1</v>
      </c>
      <c r="AU297" s="22">
        <f t="shared" si="220"/>
        <v>1</v>
      </c>
      <c r="AV297" s="25">
        <f t="shared" si="221"/>
        <v>4</v>
      </c>
      <c r="AX297" s="22">
        <f t="shared" si="222"/>
        <v>6.822222222222222</v>
      </c>
      <c r="AY297" s="25">
        <f t="shared" si="223"/>
        <v>6.8680089485458602</v>
      </c>
      <c r="BA297" s="22">
        <v>7</v>
      </c>
      <c r="BE297">
        <f t="shared" si="208"/>
        <v>1</v>
      </c>
      <c r="BF297">
        <f t="shared" si="209"/>
        <v>1</v>
      </c>
    </row>
  </sheetData>
  <sortState ref="A8:D290">
    <sortCondition ref="A8"/>
  </sortState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2020-11-06T14:29:16Z</dcterms:created>
  <dcterms:modified xsi:type="dcterms:W3CDTF">2021-08-22T18:39:51Z</dcterms:modified>
</cp:coreProperties>
</file>