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T5" i="1" l="1"/>
  <c r="T7" i="1"/>
  <c r="T9" i="1"/>
  <c r="T16" i="1"/>
  <c r="T17" i="1"/>
  <c r="T18" i="1"/>
  <c r="T20" i="1"/>
  <c r="T25" i="1"/>
  <c r="T26" i="1"/>
  <c r="T29" i="1"/>
  <c r="T30" i="1"/>
  <c r="T31" i="1"/>
  <c r="T34" i="1"/>
  <c r="T35" i="1"/>
  <c r="T36" i="1"/>
  <c r="T37" i="1"/>
  <c r="T38" i="1"/>
  <c r="T39" i="1"/>
  <c r="T40" i="1"/>
  <c r="T41" i="1"/>
  <c r="T43" i="1"/>
  <c r="T44" i="1"/>
  <c r="T47" i="1"/>
  <c r="T48" i="1"/>
  <c r="T50" i="1"/>
  <c r="T51" i="1"/>
  <c r="T54" i="1"/>
  <c r="T56" i="1"/>
  <c r="T58" i="1"/>
  <c r="T59" i="1"/>
  <c r="T60" i="1"/>
  <c r="T61" i="1"/>
  <c r="T62" i="1"/>
  <c r="T63" i="1"/>
  <c r="T67" i="1"/>
  <c r="T68" i="1"/>
  <c r="T69" i="1"/>
  <c r="T70" i="1"/>
  <c r="T71" i="1"/>
  <c r="T72" i="1"/>
  <c r="T73" i="1"/>
  <c r="T75" i="1"/>
  <c r="T76" i="1"/>
  <c r="T78" i="1"/>
  <c r="T80" i="1"/>
  <c r="T81" i="1"/>
  <c r="T82" i="1"/>
  <c r="T83" i="1"/>
  <c r="T84" i="1"/>
  <c r="T86" i="1"/>
  <c r="T88" i="1"/>
  <c r="T89" i="1"/>
  <c r="T90" i="1"/>
  <c r="T91" i="1"/>
  <c r="T92" i="1"/>
  <c r="T93" i="1"/>
  <c r="T95" i="1"/>
  <c r="T96" i="1"/>
  <c r="T97" i="1"/>
  <c r="T99" i="1"/>
  <c r="T102" i="1"/>
  <c r="T104" i="1"/>
  <c r="T109" i="1"/>
  <c r="T110" i="1"/>
  <c r="T111" i="1"/>
  <c r="T113" i="1"/>
  <c r="T114" i="1"/>
  <c r="T115" i="1"/>
  <c r="T118" i="1"/>
  <c r="T119" i="1"/>
  <c r="T120" i="1"/>
  <c r="T121" i="1"/>
  <c r="T122" i="1"/>
  <c r="T123" i="1"/>
  <c r="T125" i="1"/>
  <c r="T126" i="1"/>
  <c r="T129" i="1"/>
  <c r="T130" i="1"/>
  <c r="T131" i="1"/>
  <c r="T133" i="1"/>
  <c r="T134" i="1"/>
  <c r="T135" i="1"/>
  <c r="T137" i="1"/>
  <c r="T138" i="1"/>
  <c r="T141" i="1"/>
  <c r="T142" i="1"/>
  <c r="T143" i="1"/>
  <c r="T144" i="1"/>
  <c r="T145" i="1"/>
  <c r="T146" i="1"/>
  <c r="T147" i="1"/>
  <c r="T148" i="1"/>
  <c r="T149" i="1"/>
  <c r="T151" i="1"/>
  <c r="T152" i="1"/>
  <c r="T156" i="1"/>
  <c r="T157" i="1"/>
  <c r="T160" i="1"/>
  <c r="T162" i="1"/>
  <c r="T163" i="1"/>
  <c r="T164" i="1"/>
  <c r="T166" i="1"/>
  <c r="T167" i="1"/>
  <c r="T168" i="1"/>
  <c r="T169" i="1"/>
  <c r="T170" i="1"/>
  <c r="T173" i="1"/>
  <c r="T174" i="1"/>
  <c r="T175" i="1"/>
  <c r="T176" i="1"/>
  <c r="T178" i="1"/>
  <c r="T179" i="1"/>
  <c r="T180" i="1"/>
  <c r="T183" i="1"/>
  <c r="T184" i="1"/>
  <c r="T185" i="1"/>
  <c r="T186" i="1"/>
  <c r="T189" i="1"/>
  <c r="T190" i="1"/>
  <c r="T191" i="1"/>
  <c r="T194" i="1"/>
  <c r="T195" i="1"/>
  <c r="T197" i="1"/>
  <c r="T198" i="1"/>
  <c r="T200" i="1"/>
  <c r="T201" i="1"/>
  <c r="T203" i="1"/>
  <c r="T206" i="1"/>
  <c r="T207" i="1"/>
  <c r="T208" i="1"/>
  <c r="T209" i="1"/>
  <c r="T211" i="1"/>
  <c r="T213" i="1"/>
  <c r="T215" i="1"/>
  <c r="T217" i="1"/>
  <c r="T219" i="1"/>
  <c r="T220" i="1"/>
  <c r="T221" i="1"/>
  <c r="T224" i="1"/>
  <c r="T225" i="1"/>
  <c r="T227" i="1"/>
  <c r="T228" i="1"/>
  <c r="T229" i="1"/>
  <c r="T4" i="1"/>
  <c r="V5" i="1"/>
  <c r="W5" i="1"/>
  <c r="V7" i="1"/>
  <c r="W7" i="1"/>
  <c r="V8" i="1"/>
  <c r="W8" i="1"/>
  <c r="V9" i="1"/>
  <c r="W9" i="1"/>
  <c r="V10" i="1"/>
  <c r="W10" i="1"/>
  <c r="V12" i="1"/>
  <c r="W13" i="1"/>
  <c r="V14" i="1"/>
  <c r="V16" i="1"/>
  <c r="W16" i="1"/>
  <c r="V17" i="1"/>
  <c r="V18" i="1"/>
  <c r="W18" i="1"/>
  <c r="W19" i="1"/>
  <c r="V20" i="1"/>
  <c r="W20" i="1"/>
  <c r="W23" i="1"/>
  <c r="W24" i="1"/>
  <c r="V25" i="1"/>
  <c r="W25" i="1"/>
  <c r="V26" i="1"/>
  <c r="W26" i="1"/>
  <c r="W27" i="1"/>
  <c r="V29" i="1"/>
  <c r="W29" i="1"/>
  <c r="V30" i="1"/>
  <c r="V31" i="1"/>
  <c r="W31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W42" i="1"/>
  <c r="V43" i="1"/>
  <c r="W43" i="1"/>
  <c r="V44" i="1"/>
  <c r="W44" i="1"/>
  <c r="V47" i="1"/>
  <c r="W47" i="1"/>
  <c r="V48" i="1"/>
  <c r="W48" i="1"/>
  <c r="V50" i="1"/>
  <c r="W50" i="1"/>
  <c r="V51" i="1"/>
  <c r="W52" i="1"/>
  <c r="V53" i="1"/>
  <c r="W53" i="1"/>
  <c r="V54" i="1"/>
  <c r="W54" i="1"/>
  <c r="V55" i="1"/>
  <c r="W55" i="1"/>
  <c r="V56" i="1"/>
  <c r="W56" i="1"/>
  <c r="V58" i="1"/>
  <c r="V59" i="1"/>
  <c r="V60" i="1"/>
  <c r="W60" i="1"/>
  <c r="V61" i="1"/>
  <c r="W61" i="1"/>
  <c r="V62" i="1"/>
  <c r="W62" i="1"/>
  <c r="V63" i="1"/>
  <c r="W63" i="1"/>
  <c r="W64" i="1"/>
  <c r="V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5" i="1"/>
  <c r="W75" i="1"/>
  <c r="V76" i="1"/>
  <c r="W77" i="1"/>
  <c r="V78" i="1"/>
  <c r="W78" i="1"/>
  <c r="V80" i="1"/>
  <c r="W80" i="1"/>
  <c r="V81" i="1"/>
  <c r="W81" i="1"/>
  <c r="V82" i="1"/>
  <c r="W82" i="1"/>
  <c r="V83" i="1"/>
  <c r="W83" i="1"/>
  <c r="V84" i="1"/>
  <c r="W84" i="1"/>
  <c r="V86" i="1"/>
  <c r="W86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V95" i="1"/>
  <c r="W95" i="1"/>
  <c r="V96" i="1"/>
  <c r="W96" i="1"/>
  <c r="V97" i="1"/>
  <c r="W97" i="1"/>
  <c r="V98" i="1"/>
  <c r="V99" i="1"/>
  <c r="W99" i="1"/>
  <c r="V100" i="1"/>
  <c r="W100" i="1"/>
  <c r="V102" i="1"/>
  <c r="W102" i="1"/>
  <c r="V103" i="1"/>
  <c r="W103" i="1"/>
  <c r="V104" i="1"/>
  <c r="W104" i="1"/>
  <c r="W105" i="1"/>
  <c r="W106" i="1"/>
  <c r="W107" i="1"/>
  <c r="V109" i="1"/>
  <c r="V110" i="1"/>
  <c r="V111" i="1"/>
  <c r="W111" i="1"/>
  <c r="V112" i="1"/>
  <c r="W112" i="1"/>
  <c r="V113" i="1"/>
  <c r="W113" i="1"/>
  <c r="V114" i="1"/>
  <c r="V115" i="1"/>
  <c r="W115" i="1"/>
  <c r="V116" i="1"/>
  <c r="V117" i="1"/>
  <c r="V118" i="1"/>
  <c r="W118" i="1"/>
  <c r="V119" i="1"/>
  <c r="W119" i="1"/>
  <c r="V120" i="1"/>
  <c r="W120" i="1"/>
  <c r="V121" i="1"/>
  <c r="W121" i="1"/>
  <c r="V122" i="1"/>
  <c r="W122" i="1"/>
  <c r="V123" i="1"/>
  <c r="V124" i="1"/>
  <c r="V125" i="1"/>
  <c r="W125" i="1"/>
  <c r="V126" i="1"/>
  <c r="W126" i="1"/>
  <c r="W128" i="1"/>
  <c r="V129" i="1"/>
  <c r="W129" i="1"/>
  <c r="V130" i="1"/>
  <c r="W130" i="1"/>
  <c r="V131" i="1"/>
  <c r="W131" i="1"/>
  <c r="V133" i="1"/>
  <c r="W133" i="1"/>
  <c r="V134" i="1"/>
  <c r="W134" i="1"/>
  <c r="V135" i="1"/>
  <c r="W135" i="1"/>
  <c r="V137" i="1"/>
  <c r="W137" i="1"/>
  <c r="V138" i="1"/>
  <c r="V141" i="1"/>
  <c r="W141" i="1"/>
  <c r="V142" i="1"/>
  <c r="W142" i="1"/>
  <c r="V143" i="1"/>
  <c r="W143" i="1"/>
  <c r="V144" i="1"/>
  <c r="W144" i="1"/>
  <c r="V145" i="1"/>
  <c r="W145" i="1"/>
  <c r="V146" i="1"/>
  <c r="W146" i="1"/>
  <c r="V147" i="1"/>
  <c r="W147" i="1"/>
  <c r="V148" i="1"/>
  <c r="W148" i="1"/>
  <c r="V149" i="1"/>
  <c r="W149" i="1"/>
  <c r="V151" i="1"/>
  <c r="V152" i="1"/>
  <c r="W152" i="1"/>
  <c r="V153" i="1"/>
  <c r="W153" i="1"/>
  <c r="V156" i="1"/>
  <c r="W156" i="1"/>
  <c r="V157" i="1"/>
  <c r="W157" i="1"/>
  <c r="V160" i="1"/>
  <c r="W160" i="1"/>
  <c r="V162" i="1"/>
  <c r="W162" i="1"/>
  <c r="V163" i="1"/>
  <c r="W163" i="1"/>
  <c r="V164" i="1"/>
  <c r="W164" i="1"/>
  <c r="V166" i="1"/>
  <c r="W166" i="1"/>
  <c r="V167" i="1"/>
  <c r="W167" i="1"/>
  <c r="V168" i="1"/>
  <c r="W168" i="1"/>
  <c r="V169" i="1"/>
  <c r="W169" i="1"/>
  <c r="V170" i="1"/>
  <c r="W170" i="1"/>
  <c r="W171" i="1"/>
  <c r="V173" i="1"/>
  <c r="W173" i="1"/>
  <c r="V174" i="1"/>
  <c r="W174" i="1"/>
  <c r="V175" i="1"/>
  <c r="W175" i="1"/>
  <c r="V176" i="1"/>
  <c r="W176" i="1"/>
  <c r="V177" i="1"/>
  <c r="V178" i="1"/>
  <c r="W178" i="1"/>
  <c r="V179" i="1"/>
  <c r="W179" i="1"/>
  <c r="V180" i="1"/>
  <c r="W180" i="1"/>
  <c r="W181" i="1"/>
  <c r="W182" i="1"/>
  <c r="V183" i="1"/>
  <c r="W183" i="1"/>
  <c r="V184" i="1"/>
  <c r="W184" i="1"/>
  <c r="V185" i="1"/>
  <c r="W185" i="1"/>
  <c r="V186" i="1"/>
  <c r="W186" i="1"/>
  <c r="V188" i="1"/>
  <c r="V189" i="1"/>
  <c r="W189" i="1"/>
  <c r="V190" i="1"/>
  <c r="W190" i="1"/>
  <c r="V191" i="1"/>
  <c r="W191" i="1"/>
  <c r="V193" i="1"/>
  <c r="V194" i="1"/>
  <c r="W194" i="1"/>
  <c r="V195" i="1"/>
  <c r="W195" i="1"/>
  <c r="V196" i="1"/>
  <c r="V197" i="1"/>
  <c r="W197" i="1"/>
  <c r="V198" i="1"/>
  <c r="W198" i="1"/>
  <c r="W199" i="1"/>
  <c r="V200" i="1"/>
  <c r="W200" i="1"/>
  <c r="V201" i="1"/>
  <c r="W201" i="1"/>
  <c r="V202" i="1"/>
  <c r="W202" i="1"/>
  <c r="V203" i="1"/>
  <c r="V204" i="1"/>
  <c r="W204" i="1"/>
  <c r="W205" i="1"/>
  <c r="V206" i="1"/>
  <c r="W206" i="1"/>
  <c r="V207" i="1"/>
  <c r="W207" i="1"/>
  <c r="V208" i="1"/>
  <c r="W208" i="1"/>
  <c r="V209" i="1"/>
  <c r="W209" i="1"/>
  <c r="V210" i="1"/>
  <c r="V211" i="1"/>
  <c r="V213" i="1"/>
  <c r="W213" i="1"/>
  <c r="V214" i="1"/>
  <c r="W214" i="1"/>
  <c r="V215" i="1"/>
  <c r="W215" i="1"/>
  <c r="W216" i="1"/>
  <c r="V217" i="1"/>
  <c r="V218" i="1"/>
  <c r="W218" i="1"/>
  <c r="V219" i="1"/>
  <c r="W219" i="1"/>
  <c r="V220" i="1"/>
  <c r="W220" i="1"/>
  <c r="V221" i="1"/>
  <c r="V222" i="1"/>
  <c r="W223" i="1"/>
  <c r="V224" i="1"/>
  <c r="W224" i="1"/>
  <c r="V225" i="1"/>
  <c r="W225" i="1"/>
  <c r="V226" i="1"/>
  <c r="V227" i="1"/>
  <c r="V228" i="1"/>
  <c r="V229" i="1"/>
  <c r="W229" i="1"/>
  <c r="V4" i="1"/>
  <c r="W4" i="1"/>
  <c r="U6" i="1"/>
  <c r="U228" i="1"/>
  <c r="S228" i="1"/>
  <c r="W228" i="1" s="1"/>
  <c r="S227" i="1"/>
  <c r="W227" i="1" s="1"/>
  <c r="S226" i="1"/>
  <c r="W226" i="1" s="1"/>
  <c r="S222" i="1"/>
  <c r="W222" i="1" s="1"/>
  <c r="S221" i="1"/>
  <c r="W221" i="1" s="1"/>
  <c r="S217" i="1"/>
  <c r="W217" i="1" s="1"/>
  <c r="S212" i="1"/>
  <c r="W212" i="1" s="1"/>
  <c r="S211" i="1"/>
  <c r="W211" i="1" s="1"/>
  <c r="S210" i="1"/>
  <c r="W210" i="1" s="1"/>
  <c r="S203" i="1"/>
  <c r="W203" i="1" s="1"/>
  <c r="S196" i="1"/>
  <c r="W196" i="1" s="1"/>
  <c r="S193" i="1"/>
  <c r="W193" i="1" s="1"/>
  <c r="S192" i="1"/>
  <c r="W192" i="1" s="1"/>
  <c r="S188" i="1"/>
  <c r="W188" i="1" s="1"/>
  <c r="S187" i="1"/>
  <c r="W187" i="1" s="1"/>
  <c r="S177" i="1"/>
  <c r="W177" i="1" s="1"/>
  <c r="S172" i="1"/>
  <c r="W172" i="1" s="1"/>
  <c r="S165" i="1"/>
  <c r="W165" i="1" s="1"/>
  <c r="S161" i="1"/>
  <c r="W161" i="1" s="1"/>
  <c r="S159" i="1"/>
  <c r="W159" i="1" s="1"/>
  <c r="S158" i="1"/>
  <c r="W158" i="1" s="1"/>
  <c r="S155" i="1"/>
  <c r="W155" i="1" s="1"/>
  <c r="S154" i="1"/>
  <c r="W154" i="1" s="1"/>
  <c r="S151" i="1"/>
  <c r="W151" i="1" s="1"/>
  <c r="S150" i="1"/>
  <c r="W150" i="1" s="1"/>
  <c r="S140" i="1"/>
  <c r="W140" i="1" s="1"/>
  <c r="S139" i="1"/>
  <c r="W139" i="1" s="1"/>
  <c r="S138" i="1"/>
  <c r="W138" i="1" s="1"/>
  <c r="S136" i="1"/>
  <c r="W136" i="1" s="1"/>
  <c r="S132" i="1"/>
  <c r="W132" i="1" s="1"/>
  <c r="S127" i="1"/>
  <c r="W127" i="1" s="1"/>
  <c r="S124" i="1"/>
  <c r="W124" i="1" s="1"/>
  <c r="S123" i="1"/>
  <c r="W123" i="1" s="1"/>
  <c r="S117" i="1"/>
  <c r="W117" i="1" s="1"/>
  <c r="S116" i="1"/>
  <c r="W116" i="1" s="1"/>
  <c r="S114" i="1"/>
  <c r="W114" i="1" s="1"/>
  <c r="S110" i="1"/>
  <c r="W110" i="1" s="1"/>
  <c r="S109" i="1"/>
  <c r="W109" i="1" s="1"/>
  <c r="S108" i="1"/>
  <c r="W108" i="1" s="1"/>
  <c r="S101" i="1"/>
  <c r="W101" i="1" s="1"/>
  <c r="S98" i="1"/>
  <c r="W98" i="1" s="1"/>
  <c r="S94" i="1"/>
  <c r="W94" i="1" s="1"/>
  <c r="S87" i="1"/>
  <c r="W87" i="1" s="1"/>
  <c r="S85" i="1"/>
  <c r="W85" i="1" s="1"/>
  <c r="S79" i="1"/>
  <c r="W79" i="1" s="1"/>
  <c r="S76" i="1"/>
  <c r="W76" i="1" s="1"/>
  <c r="S74" i="1"/>
  <c r="W74" i="1" s="1"/>
  <c r="S66" i="1"/>
  <c r="W66" i="1" s="1"/>
  <c r="S65" i="1"/>
  <c r="W65" i="1" s="1"/>
  <c r="S59" i="1"/>
  <c r="W59" i="1" s="1"/>
  <c r="S58" i="1"/>
  <c r="W58" i="1" s="1"/>
  <c r="S57" i="1"/>
  <c r="W57" i="1" s="1"/>
  <c r="S51" i="1"/>
  <c r="W51" i="1" s="1"/>
  <c r="S49" i="1"/>
  <c r="W49" i="1" s="1"/>
  <c r="S46" i="1"/>
  <c r="W46" i="1" s="1"/>
  <c r="S45" i="1"/>
  <c r="W45" i="1" s="1"/>
  <c r="S33" i="1"/>
  <c r="W33" i="1" s="1"/>
  <c r="S32" i="1"/>
  <c r="W32" i="1" s="1"/>
  <c r="S30" i="1"/>
  <c r="W30" i="1" s="1"/>
  <c r="S28" i="1"/>
  <c r="W28" i="1" s="1"/>
  <c r="S22" i="1"/>
  <c r="W22" i="1" s="1"/>
  <c r="S21" i="1"/>
  <c r="W21" i="1" s="1"/>
  <c r="S17" i="1"/>
  <c r="W17" i="1" s="1"/>
  <c r="S15" i="1"/>
  <c r="W15" i="1" s="1"/>
  <c r="S14" i="1"/>
  <c r="W14" i="1" s="1"/>
  <c r="S12" i="1"/>
  <c r="W12" i="1" s="1"/>
  <c r="S11" i="1"/>
  <c r="W11" i="1" s="1"/>
  <c r="S6" i="1"/>
  <c r="W6" i="1" s="1"/>
  <c r="U5" i="1"/>
  <c r="U7" i="1"/>
  <c r="U8" i="1"/>
  <c r="U9" i="1"/>
  <c r="U10" i="1"/>
  <c r="U12" i="1"/>
  <c r="U13" i="1"/>
  <c r="U14" i="1"/>
  <c r="U16" i="1"/>
  <c r="U18" i="1"/>
  <c r="U20" i="1"/>
  <c r="U23" i="1"/>
  <c r="U26" i="1"/>
  <c r="U29" i="1"/>
  <c r="U31" i="1"/>
  <c r="U34" i="1"/>
  <c r="U35" i="1"/>
  <c r="U36" i="1"/>
  <c r="U37" i="1"/>
  <c r="U38" i="1"/>
  <c r="U39" i="1"/>
  <c r="U40" i="1"/>
  <c r="U41" i="1"/>
  <c r="U42" i="1"/>
  <c r="U43" i="1"/>
  <c r="U44" i="1"/>
  <c r="U47" i="1"/>
  <c r="U48" i="1"/>
  <c r="U50" i="1"/>
  <c r="U52" i="1"/>
  <c r="U53" i="1"/>
  <c r="U54" i="1"/>
  <c r="U55" i="1"/>
  <c r="U56" i="1"/>
  <c r="U57" i="1"/>
  <c r="U58" i="1"/>
  <c r="U60" i="1"/>
  <c r="U61" i="1"/>
  <c r="U62" i="1"/>
  <c r="U63" i="1"/>
  <c r="U64" i="1"/>
  <c r="U67" i="1"/>
  <c r="U68" i="1"/>
  <c r="U69" i="1"/>
  <c r="U70" i="1"/>
  <c r="U71" i="1"/>
  <c r="U72" i="1"/>
  <c r="U73" i="1"/>
  <c r="U75" i="1"/>
  <c r="U77" i="1"/>
  <c r="U78" i="1"/>
  <c r="U80" i="1"/>
  <c r="U81" i="1"/>
  <c r="U82" i="1"/>
  <c r="U83" i="1"/>
  <c r="U84" i="1"/>
  <c r="U86" i="1"/>
  <c r="U88" i="1"/>
  <c r="U89" i="1"/>
  <c r="U90" i="1"/>
  <c r="U91" i="1"/>
  <c r="U92" i="1"/>
  <c r="U93" i="1"/>
  <c r="U95" i="1"/>
  <c r="U96" i="1"/>
  <c r="U97" i="1"/>
  <c r="U99" i="1"/>
  <c r="U102" i="1"/>
  <c r="U104" i="1"/>
  <c r="U106" i="1"/>
  <c r="U109" i="1"/>
  <c r="U110" i="1"/>
  <c r="U111" i="1"/>
  <c r="U112" i="1"/>
  <c r="U113" i="1"/>
  <c r="U115" i="1"/>
  <c r="U119" i="1"/>
  <c r="U120" i="1"/>
  <c r="U121" i="1"/>
  <c r="U122" i="1"/>
  <c r="U123" i="1"/>
  <c r="U125" i="1"/>
  <c r="U126" i="1"/>
  <c r="U128" i="1"/>
  <c r="U129" i="1"/>
  <c r="U130" i="1"/>
  <c r="U131" i="1"/>
  <c r="U132" i="1"/>
  <c r="U133" i="1"/>
  <c r="U134" i="1"/>
  <c r="U135" i="1"/>
  <c r="U136" i="1"/>
  <c r="U137" i="1"/>
  <c r="U140" i="1"/>
  <c r="U141" i="1"/>
  <c r="X141" i="1" s="1"/>
  <c r="U142" i="1"/>
  <c r="U143" i="1"/>
  <c r="U144" i="1"/>
  <c r="U145" i="1"/>
  <c r="X145" i="1" s="1"/>
  <c r="U146" i="1"/>
  <c r="U147" i="1"/>
  <c r="U148" i="1"/>
  <c r="U149" i="1"/>
  <c r="X149" i="1" s="1"/>
  <c r="U153" i="1"/>
  <c r="U157" i="1"/>
  <c r="X157" i="1" s="1"/>
  <c r="U158" i="1"/>
  <c r="U160" i="1"/>
  <c r="U162" i="1"/>
  <c r="U163" i="1"/>
  <c r="U164" i="1"/>
  <c r="U166" i="1"/>
  <c r="X166" i="1" s="1"/>
  <c r="U167" i="1"/>
  <c r="U168" i="1"/>
  <c r="U169" i="1"/>
  <c r="U170" i="1"/>
  <c r="X170" i="1" s="1"/>
  <c r="U171" i="1"/>
  <c r="U173" i="1"/>
  <c r="U174" i="1"/>
  <c r="U175" i="1"/>
  <c r="U176" i="1"/>
  <c r="U178" i="1"/>
  <c r="U179" i="1"/>
  <c r="U180" i="1"/>
  <c r="U181" i="1"/>
  <c r="U182" i="1"/>
  <c r="U183" i="1"/>
  <c r="U184" i="1"/>
  <c r="U185" i="1"/>
  <c r="X185" i="1" s="1"/>
  <c r="U186" i="1"/>
  <c r="U189" i="1"/>
  <c r="X189" i="1" s="1"/>
  <c r="U190" i="1"/>
  <c r="X190" i="1" s="1"/>
  <c r="U191" i="1"/>
  <c r="U194" i="1"/>
  <c r="X194" i="1" s="1"/>
  <c r="U195" i="1"/>
  <c r="U197" i="1"/>
  <c r="U198" i="1"/>
  <c r="U200" i="1"/>
  <c r="U201" i="1"/>
  <c r="X201" i="1" s="1"/>
  <c r="U202" i="1"/>
  <c r="U204" i="1"/>
  <c r="U205" i="1"/>
  <c r="U206" i="1"/>
  <c r="X206" i="1" s="1"/>
  <c r="U207" i="1"/>
  <c r="U208" i="1"/>
  <c r="U211" i="1"/>
  <c r="U212" i="1"/>
  <c r="U213" i="1"/>
  <c r="X213" i="1" s="1"/>
  <c r="U215" i="1"/>
  <c r="U218" i="1"/>
  <c r="U219" i="1"/>
  <c r="U220" i="1"/>
  <c r="U221" i="1"/>
  <c r="U223" i="1"/>
  <c r="U224" i="1"/>
  <c r="U225" i="1"/>
  <c r="X225" i="1" s="1"/>
  <c r="U227" i="1"/>
  <c r="U4" i="1"/>
  <c r="P223" i="1"/>
  <c r="V223" i="1" s="1"/>
  <c r="P216" i="1"/>
  <c r="V216" i="1" s="1"/>
  <c r="P212" i="1"/>
  <c r="V212" i="1" s="1"/>
  <c r="P205" i="1"/>
  <c r="V205" i="1" s="1"/>
  <c r="P199" i="1"/>
  <c r="V199" i="1" s="1"/>
  <c r="P192" i="1"/>
  <c r="V192" i="1" s="1"/>
  <c r="P187" i="1"/>
  <c r="V187" i="1" s="1"/>
  <c r="P182" i="1"/>
  <c r="V182" i="1" s="1"/>
  <c r="P181" i="1"/>
  <c r="V181" i="1" s="1"/>
  <c r="P172" i="1"/>
  <c r="V172" i="1" s="1"/>
  <c r="P171" i="1"/>
  <c r="V171" i="1" s="1"/>
  <c r="P165" i="1"/>
  <c r="V165" i="1" s="1"/>
  <c r="P161" i="1"/>
  <c r="V161" i="1" s="1"/>
  <c r="P159" i="1"/>
  <c r="V159" i="1" s="1"/>
  <c r="P158" i="1"/>
  <c r="V158" i="1" s="1"/>
  <c r="P155" i="1"/>
  <c r="V155" i="1" s="1"/>
  <c r="P154" i="1"/>
  <c r="V154" i="1" s="1"/>
  <c r="P150" i="1"/>
  <c r="V150" i="1" s="1"/>
  <c r="P140" i="1"/>
  <c r="V140" i="1" s="1"/>
  <c r="P139" i="1"/>
  <c r="V139" i="1" s="1"/>
  <c r="P136" i="1"/>
  <c r="V136" i="1" s="1"/>
  <c r="P132" i="1"/>
  <c r="V132" i="1" s="1"/>
  <c r="P128" i="1"/>
  <c r="V128" i="1" s="1"/>
  <c r="P127" i="1"/>
  <c r="V127" i="1" s="1"/>
  <c r="P108" i="1"/>
  <c r="V108" i="1" s="1"/>
  <c r="P107" i="1"/>
  <c r="V107" i="1" s="1"/>
  <c r="P106" i="1"/>
  <c r="V106" i="1" s="1"/>
  <c r="P105" i="1"/>
  <c r="V105" i="1" s="1"/>
  <c r="P101" i="1"/>
  <c r="V101" i="1" s="1"/>
  <c r="P87" i="1"/>
  <c r="V87" i="1" s="1"/>
  <c r="P85" i="1"/>
  <c r="V85" i="1" s="1"/>
  <c r="P79" i="1"/>
  <c r="V79" i="1" s="1"/>
  <c r="P77" i="1"/>
  <c r="V77" i="1" s="1"/>
  <c r="P74" i="1"/>
  <c r="V74" i="1" s="1"/>
  <c r="P65" i="1"/>
  <c r="V65" i="1" s="1"/>
  <c r="P64" i="1"/>
  <c r="V64" i="1" s="1"/>
  <c r="P57" i="1"/>
  <c r="V57" i="1" s="1"/>
  <c r="P52" i="1"/>
  <c r="V52" i="1" s="1"/>
  <c r="P49" i="1"/>
  <c r="V49" i="1" s="1"/>
  <c r="P46" i="1"/>
  <c r="V46" i="1" s="1"/>
  <c r="P45" i="1"/>
  <c r="V45" i="1" s="1"/>
  <c r="P42" i="1"/>
  <c r="V42" i="1" s="1"/>
  <c r="P33" i="1"/>
  <c r="V33" i="1" s="1"/>
  <c r="P32" i="1"/>
  <c r="V32" i="1" s="1"/>
  <c r="P28" i="1"/>
  <c r="V28" i="1" s="1"/>
  <c r="P27" i="1"/>
  <c r="V27" i="1" s="1"/>
  <c r="P24" i="1"/>
  <c r="V24" i="1" s="1"/>
  <c r="P23" i="1"/>
  <c r="V23" i="1" s="1"/>
  <c r="P22" i="1"/>
  <c r="V22" i="1" s="1"/>
  <c r="P21" i="1"/>
  <c r="V21" i="1" s="1"/>
  <c r="P19" i="1"/>
  <c r="V19" i="1" s="1"/>
  <c r="P15" i="1"/>
  <c r="V15" i="1" s="1"/>
  <c r="P13" i="1"/>
  <c r="V13" i="1" s="1"/>
  <c r="P11" i="1"/>
  <c r="V11" i="1" s="1"/>
  <c r="P6" i="1"/>
  <c r="V6" i="1" s="1"/>
  <c r="H226" i="1"/>
  <c r="T226" i="1" s="1"/>
  <c r="H223" i="1"/>
  <c r="T223" i="1" s="1"/>
  <c r="H222" i="1"/>
  <c r="T222" i="1" s="1"/>
  <c r="H218" i="1"/>
  <c r="T218" i="1" s="1"/>
  <c r="X218" i="1" s="1"/>
  <c r="H216" i="1"/>
  <c r="T216" i="1" s="1"/>
  <c r="H214" i="1"/>
  <c r="T214" i="1" s="1"/>
  <c r="H212" i="1"/>
  <c r="T212" i="1" s="1"/>
  <c r="H210" i="1"/>
  <c r="T210" i="1" s="1"/>
  <c r="H205" i="1"/>
  <c r="T205" i="1" s="1"/>
  <c r="X205" i="1" s="1"/>
  <c r="H204" i="1"/>
  <c r="T204" i="1" s="1"/>
  <c r="H202" i="1"/>
  <c r="T202" i="1" s="1"/>
  <c r="X202" i="1" s="1"/>
  <c r="H199" i="1"/>
  <c r="T199" i="1" s="1"/>
  <c r="H196" i="1"/>
  <c r="T196" i="1" s="1"/>
  <c r="H193" i="1"/>
  <c r="T193" i="1" s="1"/>
  <c r="H192" i="1"/>
  <c r="T192" i="1" s="1"/>
  <c r="H188" i="1"/>
  <c r="T188" i="1" s="1"/>
  <c r="H187" i="1"/>
  <c r="T187" i="1" s="1"/>
  <c r="H182" i="1"/>
  <c r="T182" i="1" s="1"/>
  <c r="H181" i="1"/>
  <c r="T181" i="1" s="1"/>
  <c r="H177" i="1"/>
  <c r="T177" i="1" s="1"/>
  <c r="H172" i="1"/>
  <c r="T172" i="1" s="1"/>
  <c r="H171" i="1"/>
  <c r="T171" i="1" s="1"/>
  <c r="H165" i="1"/>
  <c r="T165" i="1" s="1"/>
  <c r="H161" i="1"/>
  <c r="T161" i="1" s="1"/>
  <c r="H159" i="1"/>
  <c r="T159" i="1" s="1"/>
  <c r="H158" i="1"/>
  <c r="T158" i="1" s="1"/>
  <c r="H155" i="1"/>
  <c r="T155" i="1" s="1"/>
  <c r="H154" i="1"/>
  <c r="T154" i="1" s="1"/>
  <c r="H153" i="1"/>
  <c r="T153" i="1" s="1"/>
  <c r="H150" i="1"/>
  <c r="T150" i="1" s="1"/>
  <c r="H140" i="1"/>
  <c r="T140" i="1" s="1"/>
  <c r="H139" i="1"/>
  <c r="T139" i="1" s="1"/>
  <c r="H136" i="1"/>
  <c r="T136" i="1" s="1"/>
  <c r="H132" i="1"/>
  <c r="T132" i="1" s="1"/>
  <c r="H128" i="1"/>
  <c r="T128" i="1" s="1"/>
  <c r="H127" i="1"/>
  <c r="T127" i="1" s="1"/>
  <c r="H124" i="1"/>
  <c r="T124" i="1" s="1"/>
  <c r="H117" i="1"/>
  <c r="T117" i="1" s="1"/>
  <c r="H116" i="1"/>
  <c r="T116" i="1" s="1"/>
  <c r="H112" i="1"/>
  <c r="T112" i="1" s="1"/>
  <c r="H108" i="1"/>
  <c r="T108" i="1" s="1"/>
  <c r="H107" i="1"/>
  <c r="T107" i="1" s="1"/>
  <c r="H106" i="1"/>
  <c r="T106" i="1" s="1"/>
  <c r="H105" i="1"/>
  <c r="T105" i="1" s="1"/>
  <c r="H103" i="1"/>
  <c r="T103" i="1" s="1"/>
  <c r="H101" i="1"/>
  <c r="T101" i="1" s="1"/>
  <c r="H100" i="1"/>
  <c r="T100" i="1" s="1"/>
  <c r="H98" i="1"/>
  <c r="T98" i="1" s="1"/>
  <c r="H94" i="1"/>
  <c r="T94" i="1" s="1"/>
  <c r="H87" i="1"/>
  <c r="T87" i="1" s="1"/>
  <c r="H85" i="1"/>
  <c r="T85" i="1" s="1"/>
  <c r="H79" i="1"/>
  <c r="T79" i="1" s="1"/>
  <c r="H77" i="1"/>
  <c r="T77" i="1" s="1"/>
  <c r="H74" i="1"/>
  <c r="T74" i="1" s="1"/>
  <c r="H66" i="1"/>
  <c r="T66" i="1" s="1"/>
  <c r="H65" i="1"/>
  <c r="T65" i="1" s="1"/>
  <c r="H64" i="1"/>
  <c r="T64" i="1" s="1"/>
  <c r="X64" i="1" s="1"/>
  <c r="H57" i="1"/>
  <c r="T57" i="1" s="1"/>
  <c r="H55" i="1"/>
  <c r="T55" i="1" s="1"/>
  <c r="X55" i="1" s="1"/>
  <c r="H53" i="1"/>
  <c r="T53" i="1" s="1"/>
  <c r="H52" i="1"/>
  <c r="T52" i="1" s="1"/>
  <c r="H49" i="1"/>
  <c r="T49" i="1" s="1"/>
  <c r="H46" i="1"/>
  <c r="T46" i="1" s="1"/>
  <c r="H45" i="1"/>
  <c r="T45" i="1" s="1"/>
  <c r="H42" i="1"/>
  <c r="T42" i="1" s="1"/>
  <c r="H33" i="1"/>
  <c r="T33" i="1" s="1"/>
  <c r="H32" i="1"/>
  <c r="T32" i="1" s="1"/>
  <c r="H28" i="1"/>
  <c r="T28" i="1" s="1"/>
  <c r="H27" i="1"/>
  <c r="T27" i="1" s="1"/>
  <c r="H24" i="1"/>
  <c r="T24" i="1" s="1"/>
  <c r="H23" i="1"/>
  <c r="T23" i="1" s="1"/>
  <c r="H22" i="1"/>
  <c r="T22" i="1" s="1"/>
  <c r="H21" i="1"/>
  <c r="T21" i="1" s="1"/>
  <c r="H19" i="1"/>
  <c r="T19" i="1" s="1"/>
  <c r="H15" i="1"/>
  <c r="T15" i="1" s="1"/>
  <c r="H14" i="1"/>
  <c r="T14" i="1" s="1"/>
  <c r="H13" i="1"/>
  <c r="T13" i="1" s="1"/>
  <c r="H12" i="1"/>
  <c r="T12" i="1" s="1"/>
  <c r="X12" i="1" s="1"/>
  <c r="H11" i="1"/>
  <c r="T11" i="1" s="1"/>
  <c r="H10" i="1"/>
  <c r="T10" i="1" s="1"/>
  <c r="H8" i="1"/>
  <c r="T8" i="1" s="1"/>
  <c r="H6" i="1"/>
  <c r="T6" i="1" s="1"/>
  <c r="X128" i="1" l="1"/>
  <c r="X229" i="1"/>
  <c r="X133" i="1"/>
  <c r="X23" i="1"/>
  <c r="Z23" i="1" s="1"/>
  <c r="X106" i="1"/>
  <c r="X153" i="1"/>
  <c r="X91" i="1"/>
  <c r="X75" i="1"/>
  <c r="Y75" i="1" s="1"/>
  <c r="X63" i="1"/>
  <c r="X181" i="1"/>
  <c r="X169" i="1"/>
  <c r="Z169" i="1" s="1"/>
  <c r="X112" i="1"/>
  <c r="Z112" i="1" s="1"/>
  <c r="X4" i="1"/>
  <c r="X173" i="1"/>
  <c r="X137" i="1"/>
  <c r="Z137" i="1" s="1"/>
  <c r="X96" i="1"/>
  <c r="Z96" i="1" s="1"/>
  <c r="X175" i="1"/>
  <c r="X99" i="1"/>
  <c r="X93" i="1"/>
  <c r="Y93" i="1" s="1"/>
  <c r="X89" i="1"/>
  <c r="Y89" i="1" s="1"/>
  <c r="X5" i="1"/>
  <c r="X134" i="1"/>
  <c r="X197" i="1"/>
  <c r="Z197" i="1" s="1"/>
  <c r="X80" i="1"/>
  <c r="Y80" i="1" s="1"/>
  <c r="X8" i="1"/>
  <c r="X13" i="1"/>
  <c r="X42" i="1"/>
  <c r="Z42" i="1" s="1"/>
  <c r="X52" i="1"/>
  <c r="Y52" i="1" s="1"/>
  <c r="X10" i="1"/>
  <c r="X14" i="1"/>
  <c r="X53" i="1"/>
  <c r="Z53" i="1" s="1"/>
  <c r="X221" i="1"/>
  <c r="Y221" i="1" s="1"/>
  <c r="X198" i="1"/>
  <c r="X162" i="1"/>
  <c r="X84" i="1"/>
  <c r="Z84" i="1" s="1"/>
  <c r="X191" i="1"/>
  <c r="Y191" i="1" s="1"/>
  <c r="X123" i="1"/>
  <c r="X119" i="1"/>
  <c r="X47" i="1"/>
  <c r="Z47" i="1" s="1"/>
  <c r="Y23" i="1"/>
  <c r="Y55" i="1"/>
  <c r="Z55" i="1"/>
  <c r="Y128" i="1"/>
  <c r="Z128" i="1"/>
  <c r="Z225" i="1"/>
  <c r="Y225" i="1"/>
  <c r="Z145" i="1"/>
  <c r="Y145" i="1"/>
  <c r="Z141" i="1"/>
  <c r="Y141" i="1"/>
  <c r="X171" i="1"/>
  <c r="Z181" i="1"/>
  <c r="Y181" i="1"/>
  <c r="Z201" i="1"/>
  <c r="Y201" i="1"/>
  <c r="Z189" i="1"/>
  <c r="Y189" i="1"/>
  <c r="Z153" i="1"/>
  <c r="Y153" i="1"/>
  <c r="Z205" i="1"/>
  <c r="Y205" i="1"/>
  <c r="Z173" i="1"/>
  <c r="Y173" i="1"/>
  <c r="Z157" i="1"/>
  <c r="Y157" i="1"/>
  <c r="Y137" i="1"/>
  <c r="Z221" i="1"/>
  <c r="Z185" i="1"/>
  <c r="Y185" i="1"/>
  <c r="Y84" i="1"/>
  <c r="Z123" i="1"/>
  <c r="Y123" i="1"/>
  <c r="Z13" i="1"/>
  <c r="Y13" i="1"/>
  <c r="Z4" i="1"/>
  <c r="Y4" i="1"/>
  <c r="X223" i="1"/>
  <c r="Z175" i="1"/>
  <c r="Y175" i="1"/>
  <c r="Z89" i="1"/>
  <c r="Z213" i="1"/>
  <c r="Y213" i="1"/>
  <c r="Z149" i="1"/>
  <c r="Y149" i="1"/>
  <c r="Z14" i="1"/>
  <c r="Y14" i="1"/>
  <c r="Y53" i="1"/>
  <c r="Z218" i="1"/>
  <c r="Y218" i="1"/>
  <c r="X227" i="1"/>
  <c r="X215" i="1"/>
  <c r="X208" i="1"/>
  <c r="X179" i="1"/>
  <c r="X164" i="1"/>
  <c r="X147" i="1"/>
  <c r="X143" i="1"/>
  <c r="X111" i="1"/>
  <c r="X104" i="1"/>
  <c r="X97" i="1"/>
  <c r="X92" i="1"/>
  <c r="X88" i="1"/>
  <c r="X83" i="1"/>
  <c r="X73" i="1"/>
  <c r="X69" i="1"/>
  <c r="X39" i="1"/>
  <c r="X35" i="1"/>
  <c r="X29" i="1"/>
  <c r="X9" i="1"/>
  <c r="X77" i="1"/>
  <c r="X136" i="1"/>
  <c r="Z191" i="1"/>
  <c r="X144" i="1"/>
  <c r="X129" i="1"/>
  <c r="Z99" i="1"/>
  <c r="Y99" i="1"/>
  <c r="Y63" i="1"/>
  <c r="Z63" i="1"/>
  <c r="Z106" i="1"/>
  <c r="Y106" i="1"/>
  <c r="X212" i="1"/>
  <c r="Z206" i="1"/>
  <c r="Y206" i="1"/>
  <c r="Z198" i="1"/>
  <c r="Y198" i="1"/>
  <c r="Z194" i="1"/>
  <c r="Y194" i="1"/>
  <c r="Z190" i="1"/>
  <c r="Y190" i="1"/>
  <c r="X186" i="1"/>
  <c r="X178" i="1"/>
  <c r="X174" i="1"/>
  <c r="Z170" i="1"/>
  <c r="Y170" i="1"/>
  <c r="Z166" i="1"/>
  <c r="Y166" i="1"/>
  <c r="Z162" i="1"/>
  <c r="Y162" i="1"/>
  <c r="X146" i="1"/>
  <c r="X142" i="1"/>
  <c r="Z134" i="1"/>
  <c r="Y134" i="1"/>
  <c r="X220" i="1"/>
  <c r="X207" i="1"/>
  <c r="X200" i="1"/>
  <c r="X195" i="1"/>
  <c r="X184" i="1"/>
  <c r="X168" i="1"/>
  <c r="X163" i="1"/>
  <c r="X131" i="1"/>
  <c r="X121" i="1"/>
  <c r="X115" i="1"/>
  <c r="X72" i="1"/>
  <c r="X61" i="1"/>
  <c r="X43" i="1"/>
  <c r="X7" i="1"/>
  <c r="Y8" i="1"/>
  <c r="Z8" i="1"/>
  <c r="Y64" i="1"/>
  <c r="Z64" i="1"/>
  <c r="X228" i="1"/>
  <c r="X180" i="1"/>
  <c r="X160" i="1"/>
  <c r="X148" i="1"/>
  <c r="Z119" i="1"/>
  <c r="Y119" i="1"/>
  <c r="X113" i="1"/>
  <c r="Z93" i="1"/>
  <c r="Y47" i="1"/>
  <c r="Z229" i="1"/>
  <c r="Y229" i="1"/>
  <c r="Z133" i="1"/>
  <c r="Y133" i="1"/>
  <c r="Y91" i="1"/>
  <c r="Z91" i="1"/>
  <c r="Z10" i="1"/>
  <c r="Y10" i="1"/>
  <c r="X140" i="1"/>
  <c r="Z202" i="1"/>
  <c r="Y202" i="1"/>
  <c r="X6" i="1"/>
  <c r="Y12" i="1"/>
  <c r="Z12" i="1"/>
  <c r="X57" i="1"/>
  <c r="X132" i="1"/>
  <c r="X158" i="1"/>
  <c r="X182" i="1"/>
  <c r="X204" i="1"/>
  <c r="X224" i="1"/>
  <c r="X219" i="1"/>
  <c r="X211" i="1"/>
  <c r="X183" i="1"/>
  <c r="X176" i="1"/>
  <c r="X167" i="1"/>
  <c r="X135" i="1"/>
  <c r="X125" i="1"/>
  <c r="X120" i="1"/>
  <c r="X109" i="1"/>
  <c r="X95" i="1"/>
  <c r="X81" i="1"/>
  <c r="X71" i="1"/>
  <c r="X67" i="1"/>
  <c r="X41" i="1"/>
  <c r="X37" i="1"/>
  <c r="X31" i="1"/>
  <c r="Z5" i="1"/>
  <c r="Y5" i="1"/>
  <c r="X130" i="1"/>
  <c r="X126" i="1"/>
  <c r="X122" i="1"/>
  <c r="X110" i="1"/>
  <c r="X102" i="1"/>
  <c r="X90" i="1"/>
  <c r="X86" i="1"/>
  <c r="X82" i="1"/>
  <c r="X78" i="1"/>
  <c r="X70" i="1"/>
  <c r="X62" i="1"/>
  <c r="X58" i="1"/>
  <c r="X54" i="1"/>
  <c r="X50" i="1"/>
  <c r="X38" i="1"/>
  <c r="X34" i="1"/>
  <c r="X26" i="1"/>
  <c r="X18" i="1"/>
  <c r="X68" i="1"/>
  <c r="X60" i="1"/>
  <c r="X56" i="1"/>
  <c r="X48" i="1"/>
  <c r="X44" i="1"/>
  <c r="X40" i="1"/>
  <c r="X36" i="1"/>
  <c r="X20" i="1"/>
  <c r="X16" i="1"/>
  <c r="L226" i="1"/>
  <c r="U226" i="1" s="1"/>
  <c r="X226" i="1" s="1"/>
  <c r="L222" i="1"/>
  <c r="U222" i="1" s="1"/>
  <c r="X222" i="1" s="1"/>
  <c r="L217" i="1"/>
  <c r="U217" i="1" s="1"/>
  <c r="X217" i="1" s="1"/>
  <c r="L216" i="1"/>
  <c r="U216" i="1" s="1"/>
  <c r="X216" i="1" s="1"/>
  <c r="L214" i="1"/>
  <c r="U214" i="1" s="1"/>
  <c r="X214" i="1" s="1"/>
  <c r="L210" i="1"/>
  <c r="U210" i="1" s="1"/>
  <c r="X210" i="1" s="1"/>
  <c r="L209" i="1"/>
  <c r="U209" i="1" s="1"/>
  <c r="X209" i="1" s="1"/>
  <c r="L203" i="1"/>
  <c r="U203" i="1" s="1"/>
  <c r="X203" i="1" s="1"/>
  <c r="L199" i="1"/>
  <c r="U199" i="1" s="1"/>
  <c r="X199" i="1" s="1"/>
  <c r="L196" i="1"/>
  <c r="U196" i="1" s="1"/>
  <c r="X196" i="1" s="1"/>
  <c r="L193" i="1"/>
  <c r="U193" i="1" s="1"/>
  <c r="X193" i="1" s="1"/>
  <c r="L192" i="1"/>
  <c r="U192" i="1" s="1"/>
  <c r="X192" i="1" s="1"/>
  <c r="L188" i="1"/>
  <c r="U188" i="1" s="1"/>
  <c r="X188" i="1" s="1"/>
  <c r="L187" i="1"/>
  <c r="U187" i="1" s="1"/>
  <c r="X187" i="1" s="1"/>
  <c r="L177" i="1"/>
  <c r="U177" i="1" s="1"/>
  <c r="X177" i="1" s="1"/>
  <c r="L172" i="1"/>
  <c r="U172" i="1" s="1"/>
  <c r="X172" i="1" s="1"/>
  <c r="L165" i="1"/>
  <c r="U165" i="1" s="1"/>
  <c r="X165" i="1" s="1"/>
  <c r="L161" i="1"/>
  <c r="U161" i="1" s="1"/>
  <c r="X161" i="1" s="1"/>
  <c r="L159" i="1"/>
  <c r="U159" i="1" s="1"/>
  <c r="X159" i="1" s="1"/>
  <c r="L156" i="1"/>
  <c r="U156" i="1" s="1"/>
  <c r="X156" i="1" s="1"/>
  <c r="L155" i="1"/>
  <c r="U155" i="1" s="1"/>
  <c r="X155" i="1" s="1"/>
  <c r="L154" i="1"/>
  <c r="U154" i="1" s="1"/>
  <c r="X154" i="1" s="1"/>
  <c r="L152" i="1"/>
  <c r="U152" i="1" s="1"/>
  <c r="X152" i="1" s="1"/>
  <c r="L151" i="1"/>
  <c r="U151" i="1" s="1"/>
  <c r="X151" i="1" s="1"/>
  <c r="L150" i="1"/>
  <c r="U150" i="1" s="1"/>
  <c r="X150" i="1" s="1"/>
  <c r="L139" i="1"/>
  <c r="U139" i="1" s="1"/>
  <c r="X139" i="1" s="1"/>
  <c r="L138" i="1"/>
  <c r="U138" i="1" s="1"/>
  <c r="X138" i="1" s="1"/>
  <c r="L127" i="1"/>
  <c r="U127" i="1" s="1"/>
  <c r="X127" i="1" s="1"/>
  <c r="L124" i="1"/>
  <c r="U124" i="1" s="1"/>
  <c r="X124" i="1" s="1"/>
  <c r="L118" i="1"/>
  <c r="U118" i="1" s="1"/>
  <c r="X118" i="1" s="1"/>
  <c r="L117" i="1"/>
  <c r="U117" i="1" s="1"/>
  <c r="X117" i="1" s="1"/>
  <c r="L116" i="1"/>
  <c r="U116" i="1" s="1"/>
  <c r="X116" i="1" s="1"/>
  <c r="L114" i="1"/>
  <c r="U114" i="1" s="1"/>
  <c r="X114" i="1" s="1"/>
  <c r="L108" i="1"/>
  <c r="U108" i="1" s="1"/>
  <c r="X108" i="1" s="1"/>
  <c r="L107" i="1"/>
  <c r="U107" i="1" s="1"/>
  <c r="X107" i="1" s="1"/>
  <c r="L105" i="1"/>
  <c r="U105" i="1" s="1"/>
  <c r="X105" i="1" s="1"/>
  <c r="L103" i="1"/>
  <c r="U103" i="1" s="1"/>
  <c r="X103" i="1" s="1"/>
  <c r="L101" i="1"/>
  <c r="U101" i="1" s="1"/>
  <c r="X101" i="1" s="1"/>
  <c r="L100" i="1"/>
  <c r="U100" i="1" s="1"/>
  <c r="X100" i="1" s="1"/>
  <c r="L98" i="1"/>
  <c r="U98" i="1" s="1"/>
  <c r="X98" i="1" s="1"/>
  <c r="L94" i="1"/>
  <c r="U94" i="1" s="1"/>
  <c r="X94" i="1" s="1"/>
  <c r="L87" i="1"/>
  <c r="U87" i="1" s="1"/>
  <c r="X87" i="1" s="1"/>
  <c r="L85" i="1"/>
  <c r="U85" i="1" s="1"/>
  <c r="X85" i="1" s="1"/>
  <c r="L79" i="1"/>
  <c r="U79" i="1" s="1"/>
  <c r="X79" i="1" s="1"/>
  <c r="L76" i="1"/>
  <c r="U76" i="1" s="1"/>
  <c r="X76" i="1" s="1"/>
  <c r="L74" i="1"/>
  <c r="U74" i="1" s="1"/>
  <c r="X74" i="1" s="1"/>
  <c r="L66" i="1"/>
  <c r="U66" i="1" s="1"/>
  <c r="X66" i="1" s="1"/>
  <c r="L65" i="1"/>
  <c r="U65" i="1" s="1"/>
  <c r="X65" i="1" s="1"/>
  <c r="L59" i="1"/>
  <c r="U59" i="1" s="1"/>
  <c r="X59" i="1" s="1"/>
  <c r="L51" i="1"/>
  <c r="U51" i="1" s="1"/>
  <c r="X51" i="1" s="1"/>
  <c r="L49" i="1"/>
  <c r="U49" i="1" s="1"/>
  <c r="X49" i="1" s="1"/>
  <c r="L46" i="1"/>
  <c r="U46" i="1" s="1"/>
  <c r="X46" i="1" s="1"/>
  <c r="L45" i="1"/>
  <c r="U45" i="1" s="1"/>
  <c r="X45" i="1" s="1"/>
  <c r="L33" i="1"/>
  <c r="U33" i="1" s="1"/>
  <c r="X33" i="1" s="1"/>
  <c r="L32" i="1"/>
  <c r="U32" i="1" s="1"/>
  <c r="X32" i="1" s="1"/>
  <c r="L30" i="1"/>
  <c r="U30" i="1" s="1"/>
  <c r="X30" i="1" s="1"/>
  <c r="L28" i="1"/>
  <c r="U28" i="1" s="1"/>
  <c r="X28" i="1" s="1"/>
  <c r="L27" i="1"/>
  <c r="U27" i="1" s="1"/>
  <c r="X27" i="1" s="1"/>
  <c r="L25" i="1"/>
  <c r="U25" i="1" s="1"/>
  <c r="X25" i="1" s="1"/>
  <c r="L24" i="1"/>
  <c r="U24" i="1" s="1"/>
  <c r="X24" i="1" s="1"/>
  <c r="L22" i="1"/>
  <c r="U22" i="1" s="1"/>
  <c r="X22" i="1" s="1"/>
  <c r="L21" i="1"/>
  <c r="U21" i="1" s="1"/>
  <c r="X21" i="1" s="1"/>
  <c r="L19" i="1"/>
  <c r="U19" i="1" s="1"/>
  <c r="X19" i="1" s="1"/>
  <c r="L17" i="1"/>
  <c r="U17" i="1" s="1"/>
  <c r="X17" i="1" s="1"/>
  <c r="L15" i="1"/>
  <c r="U15" i="1" s="1"/>
  <c r="X15" i="1" s="1"/>
  <c r="L11" i="1"/>
  <c r="U11" i="1" s="1"/>
  <c r="Y112" i="1" l="1"/>
  <c r="Z75" i="1"/>
  <c r="Z80" i="1"/>
  <c r="Y96" i="1"/>
  <c r="Z52" i="1"/>
  <c r="U3" i="1"/>
  <c r="Y42" i="1"/>
  <c r="Y197" i="1"/>
  <c r="Y169" i="1"/>
  <c r="Y15" i="1"/>
  <c r="Z15" i="1"/>
  <c r="Z22" i="1"/>
  <c r="Y22" i="1"/>
  <c r="Y28" i="1"/>
  <c r="Z28" i="1"/>
  <c r="Z45" i="1"/>
  <c r="Y45" i="1"/>
  <c r="Y59" i="1"/>
  <c r="Z59" i="1"/>
  <c r="Z103" i="1"/>
  <c r="Y103" i="1"/>
  <c r="Z114" i="1"/>
  <c r="Y114" i="1"/>
  <c r="Y124" i="1"/>
  <c r="Z124" i="1"/>
  <c r="Z150" i="1"/>
  <c r="Y150" i="1"/>
  <c r="Z155" i="1"/>
  <c r="Y155" i="1"/>
  <c r="Y188" i="1"/>
  <c r="Z188" i="1"/>
  <c r="Z199" i="1"/>
  <c r="Y199" i="1"/>
  <c r="Z214" i="1"/>
  <c r="Y214" i="1"/>
  <c r="Z226" i="1"/>
  <c r="Y226" i="1"/>
  <c r="Y24" i="1"/>
  <c r="Z24" i="1"/>
  <c r="Z46" i="1"/>
  <c r="Y46" i="1"/>
  <c r="Z65" i="1"/>
  <c r="Y65" i="1"/>
  <c r="Y79" i="1"/>
  <c r="Z79" i="1"/>
  <c r="Z98" i="1"/>
  <c r="Y98" i="1"/>
  <c r="Y116" i="1"/>
  <c r="Z116" i="1"/>
  <c r="Y127" i="1"/>
  <c r="Z127" i="1" s="1"/>
  <c r="Z151" i="1"/>
  <c r="Y151" i="1"/>
  <c r="Y172" i="1"/>
  <c r="Z172" i="1" s="1"/>
  <c r="Y192" i="1"/>
  <c r="Z192" i="1"/>
  <c r="Z203" i="1"/>
  <c r="Y203" i="1"/>
  <c r="Z216" i="1"/>
  <c r="Y216" i="1"/>
  <c r="Y19" i="1"/>
  <c r="Z19" i="1"/>
  <c r="Z25" i="1"/>
  <c r="Y25" i="1"/>
  <c r="Y32" i="1"/>
  <c r="Z32" i="1"/>
  <c r="Z85" i="1"/>
  <c r="Y85" i="1"/>
  <c r="Y100" i="1"/>
  <c r="Z100" i="1"/>
  <c r="Z107" i="1"/>
  <c r="Y107" i="1"/>
  <c r="Z117" i="1"/>
  <c r="Y117" i="1"/>
  <c r="Z159" i="1"/>
  <c r="Y159" i="1"/>
  <c r="Z177" i="1"/>
  <c r="Y177" i="1"/>
  <c r="Z193" i="1"/>
  <c r="Y193" i="1"/>
  <c r="Y27" i="1"/>
  <c r="Z27" i="1"/>
  <c r="Y51" i="1"/>
  <c r="Z51" i="1"/>
  <c r="Z74" i="1"/>
  <c r="Y74" i="1"/>
  <c r="Y87" i="1"/>
  <c r="Z87" i="1"/>
  <c r="Z101" i="1"/>
  <c r="Y101" i="1"/>
  <c r="Z118" i="1"/>
  <c r="Y118" i="1"/>
  <c r="Z139" i="1"/>
  <c r="Y139" i="1"/>
  <c r="Z154" i="1"/>
  <c r="Y154" i="1"/>
  <c r="Y187" i="1"/>
  <c r="Z187" i="1" s="1"/>
  <c r="Y196" i="1"/>
  <c r="Z196" i="1"/>
  <c r="Z210" i="1"/>
  <c r="Y210" i="1"/>
  <c r="Z94" i="1"/>
  <c r="Y94" i="1"/>
  <c r="Y76" i="1"/>
  <c r="Z76" i="1"/>
  <c r="Y60" i="1"/>
  <c r="Z60" i="1"/>
  <c r="Z78" i="1"/>
  <c r="Y78" i="1"/>
  <c r="Y67" i="1"/>
  <c r="Z67" i="1"/>
  <c r="Z109" i="1"/>
  <c r="Y109" i="1"/>
  <c r="Z115" i="1"/>
  <c r="Y115" i="1"/>
  <c r="Z222" i="1"/>
  <c r="Y222" i="1"/>
  <c r="Y144" i="1"/>
  <c r="Z144" i="1"/>
  <c r="Z21" i="1"/>
  <c r="Y21" i="1"/>
  <c r="Y83" i="1"/>
  <c r="Z83" i="1"/>
  <c r="Z215" i="1"/>
  <c r="Y215" i="1"/>
  <c r="Z33" i="1"/>
  <c r="Y33" i="1"/>
  <c r="Z17" i="1"/>
  <c r="Y17" i="1"/>
  <c r="Y16" i="1"/>
  <c r="Z16" i="1"/>
  <c r="Y44" i="1"/>
  <c r="Z44" i="1"/>
  <c r="Y68" i="1"/>
  <c r="Z68" i="1"/>
  <c r="Z34" i="1"/>
  <c r="Y34" i="1"/>
  <c r="Z58" i="1"/>
  <c r="Y58" i="1"/>
  <c r="Z82" i="1"/>
  <c r="Y82" i="1"/>
  <c r="Z110" i="1"/>
  <c r="Y110" i="1"/>
  <c r="Z126" i="1"/>
  <c r="Y126" i="1"/>
  <c r="Y31" i="1"/>
  <c r="Z31" i="1"/>
  <c r="Y71" i="1"/>
  <c r="Z71" i="1"/>
  <c r="Z120" i="1"/>
  <c r="Y120" i="1"/>
  <c r="Z167" i="1"/>
  <c r="Y167" i="1"/>
  <c r="Z219" i="1"/>
  <c r="Y219" i="1"/>
  <c r="Z182" i="1"/>
  <c r="Y182" i="1"/>
  <c r="Y140" i="1"/>
  <c r="Z140" i="1"/>
  <c r="Z113" i="1"/>
  <c r="Y113" i="1"/>
  <c r="Y160" i="1"/>
  <c r="Z160" i="1"/>
  <c r="Y43" i="1"/>
  <c r="Z43" i="1"/>
  <c r="Z121" i="1"/>
  <c r="Y121" i="1"/>
  <c r="Z168" i="1"/>
  <c r="Y168" i="1"/>
  <c r="Z207" i="1"/>
  <c r="Y207" i="1"/>
  <c r="Z142" i="1"/>
  <c r="Y142" i="1"/>
  <c r="Z174" i="1"/>
  <c r="Y174" i="1"/>
  <c r="Y212" i="1"/>
  <c r="Z212" i="1"/>
  <c r="Z77" i="1"/>
  <c r="Y77" i="1"/>
  <c r="Z9" i="1"/>
  <c r="Y9" i="1"/>
  <c r="Z88" i="1"/>
  <c r="Y88" i="1"/>
  <c r="Z111" i="1"/>
  <c r="Y111" i="1"/>
  <c r="Y164" i="1"/>
  <c r="Z164" i="1"/>
  <c r="Z227" i="1"/>
  <c r="Y227" i="1"/>
  <c r="X11" i="1"/>
  <c r="Y40" i="1"/>
  <c r="Z40" i="1"/>
  <c r="Z54" i="1"/>
  <c r="Y54" i="1"/>
  <c r="Z122" i="1"/>
  <c r="Y122" i="1"/>
  <c r="Z211" i="1"/>
  <c r="Y211" i="1"/>
  <c r="Y204" i="1"/>
  <c r="Z204" i="1"/>
  <c r="Z66" i="1"/>
  <c r="Y66" i="1"/>
  <c r="Z163" i="1"/>
  <c r="Y163" i="1"/>
  <c r="Z108" i="1"/>
  <c r="Y108" i="1"/>
  <c r="Z104" i="1"/>
  <c r="Y104" i="1"/>
  <c r="Z209" i="1"/>
  <c r="Y209" i="1"/>
  <c r="Z217" i="1"/>
  <c r="Y217" i="1"/>
  <c r="Y20" i="1"/>
  <c r="Z20" i="1"/>
  <c r="Y48" i="1"/>
  <c r="Z48" i="1"/>
  <c r="Z18" i="1"/>
  <c r="Y18" i="1"/>
  <c r="Z38" i="1"/>
  <c r="Y38" i="1"/>
  <c r="Z62" i="1"/>
  <c r="Y62" i="1"/>
  <c r="Z86" i="1"/>
  <c r="Y86" i="1"/>
  <c r="Z130" i="1"/>
  <c r="Y130" i="1"/>
  <c r="Z37" i="1"/>
  <c r="Y37" i="1"/>
  <c r="Z81" i="1"/>
  <c r="Y81" i="1"/>
  <c r="Z125" i="1"/>
  <c r="Y125" i="1"/>
  <c r="Y176" i="1"/>
  <c r="Z176" i="1"/>
  <c r="Y224" i="1"/>
  <c r="Z224" i="1"/>
  <c r="Z158" i="1"/>
  <c r="Y158" i="1"/>
  <c r="Z57" i="1"/>
  <c r="Y57" i="1"/>
  <c r="Z6" i="1"/>
  <c r="Y6" i="1"/>
  <c r="Y180" i="1"/>
  <c r="Z180" i="1"/>
  <c r="Z61" i="1"/>
  <c r="Y61" i="1"/>
  <c r="Z131" i="1"/>
  <c r="Y131" i="1"/>
  <c r="Z184" i="1"/>
  <c r="Y184" i="1"/>
  <c r="Y220" i="1"/>
  <c r="Z220" i="1"/>
  <c r="Z146" i="1"/>
  <c r="Y146" i="1"/>
  <c r="Z178" i="1"/>
  <c r="Y178" i="1"/>
  <c r="Z29" i="1"/>
  <c r="Y29" i="1"/>
  <c r="Z69" i="1"/>
  <c r="Y69" i="1"/>
  <c r="Y92" i="1"/>
  <c r="Z92" i="1"/>
  <c r="Z143" i="1"/>
  <c r="Y143" i="1"/>
  <c r="Z179" i="1"/>
  <c r="Y179" i="1"/>
  <c r="Z223" i="1"/>
  <c r="Y223" i="1"/>
  <c r="Z165" i="1"/>
  <c r="Y165" i="1"/>
  <c r="Z30" i="1"/>
  <c r="Y30" i="1"/>
  <c r="Z102" i="1"/>
  <c r="Y102" i="1"/>
  <c r="Y156" i="1"/>
  <c r="Z156" i="1"/>
  <c r="Y132" i="1"/>
  <c r="Z132" i="1"/>
  <c r="Y148" i="1"/>
  <c r="Z148" i="1"/>
  <c r="Y228" i="1"/>
  <c r="Z228" i="1"/>
  <c r="Y7" i="1"/>
  <c r="Z7" i="1"/>
  <c r="Z200" i="1"/>
  <c r="Y200" i="1"/>
  <c r="Y39" i="1"/>
  <c r="Z39" i="1"/>
  <c r="Z152" i="1"/>
  <c r="Y152" i="1"/>
  <c r="Z105" i="1"/>
  <c r="Y105" i="1"/>
  <c r="Y161" i="1"/>
  <c r="Z161" i="1" s="1"/>
  <c r="Z171" i="1"/>
  <c r="Y171" i="1"/>
  <c r="Z49" i="1"/>
  <c r="Y49" i="1"/>
  <c r="Z138" i="1"/>
  <c r="Y138" i="1"/>
  <c r="Y36" i="1"/>
  <c r="Z36" i="1"/>
  <c r="Y56" i="1"/>
  <c r="Z56" i="1"/>
  <c r="Z26" i="1"/>
  <c r="Y26" i="1"/>
  <c r="Z50" i="1"/>
  <c r="Y50" i="1"/>
  <c r="Z70" i="1"/>
  <c r="Y70" i="1"/>
  <c r="Z90" i="1"/>
  <c r="Y90" i="1"/>
  <c r="Z41" i="1"/>
  <c r="Y41" i="1"/>
  <c r="Y95" i="1"/>
  <c r="Z95" i="1"/>
  <c r="Z135" i="1"/>
  <c r="Y135" i="1"/>
  <c r="Z183" i="1"/>
  <c r="Y183" i="1"/>
  <c r="Y72" i="1"/>
  <c r="Z72" i="1"/>
  <c r="Z195" i="1"/>
  <c r="Y195" i="1"/>
  <c r="Z186" i="1"/>
  <c r="Y186" i="1"/>
  <c r="Z129" i="1"/>
  <c r="Y129" i="1"/>
  <c r="Z136" i="1"/>
  <c r="Y136" i="1"/>
  <c r="Y35" i="1"/>
  <c r="Z35" i="1"/>
  <c r="Z73" i="1"/>
  <c r="Y73" i="1"/>
  <c r="Z97" i="1"/>
  <c r="Y97" i="1"/>
  <c r="Z147" i="1"/>
  <c r="Y147" i="1"/>
  <c r="Y208" i="1"/>
  <c r="Z208" i="1"/>
  <c r="AB3" i="1"/>
  <c r="W3" i="1"/>
  <c r="V3" i="1"/>
  <c r="T3" i="1"/>
  <c r="Y11" i="1" l="1"/>
  <c r="Z11" i="1" s="1"/>
  <c r="Z3" i="1" l="1"/>
  <c r="AA23" i="1" l="1"/>
  <c r="AA106" i="1"/>
  <c r="AA63" i="1"/>
  <c r="AA205" i="1"/>
  <c r="AA84" i="1"/>
  <c r="AA137" i="1"/>
  <c r="AA202" i="1"/>
  <c r="AA162" i="1"/>
  <c r="AA99" i="1"/>
  <c r="AA93" i="1"/>
  <c r="AA123" i="1"/>
  <c r="AA181" i="1"/>
  <c r="AA166" i="1"/>
  <c r="AA133" i="1"/>
  <c r="AA206" i="1"/>
  <c r="AA4" i="1"/>
  <c r="AA47" i="1"/>
  <c r="AA197" i="1"/>
  <c r="AA12" i="1"/>
  <c r="AA134" i="1"/>
  <c r="AA175" i="1"/>
  <c r="AA225" i="1"/>
  <c r="AA229" i="1"/>
  <c r="AA198" i="1"/>
  <c r="AA189" i="1"/>
  <c r="AA112" i="1"/>
  <c r="AA191" i="1"/>
  <c r="AA145" i="1"/>
  <c r="AA8" i="1"/>
  <c r="AA218" i="1"/>
  <c r="AA13" i="1"/>
  <c r="AA201" i="1"/>
  <c r="AA53" i="1"/>
  <c r="AA169" i="1"/>
  <c r="AA91" i="1"/>
  <c r="AA170" i="1"/>
  <c r="AA185" i="1"/>
  <c r="AA14" i="1"/>
  <c r="AA64" i="1"/>
  <c r="AA173" i="1"/>
  <c r="AA128" i="1"/>
  <c r="AA221" i="1"/>
  <c r="AA96" i="1"/>
  <c r="AA213" i="1"/>
  <c r="AA10" i="1"/>
  <c r="AA194" i="1"/>
  <c r="AA55" i="1"/>
  <c r="AA42" i="1"/>
  <c r="AA5" i="1"/>
  <c r="AA119" i="1"/>
  <c r="AA149" i="1"/>
  <c r="AA141" i="1"/>
  <c r="AA89" i="1"/>
  <c r="AA190" i="1"/>
  <c r="AA153" i="1"/>
  <c r="AA157" i="1"/>
  <c r="AA147" i="1"/>
  <c r="AA7" i="1"/>
  <c r="AA73" i="1"/>
  <c r="AA136" i="1"/>
  <c r="AA224" i="1"/>
  <c r="AA167" i="1"/>
  <c r="AA210" i="1"/>
  <c r="AA28" i="1"/>
  <c r="AA143" i="1"/>
  <c r="AA57" i="1"/>
  <c r="AA38" i="1"/>
  <c r="AA122" i="1"/>
  <c r="AA31" i="1"/>
  <c r="AA144" i="1"/>
  <c r="AA154" i="1"/>
  <c r="AA107" i="1"/>
  <c r="AA127" i="1"/>
  <c r="AA150" i="1"/>
  <c r="AA113" i="1"/>
  <c r="AA192" i="1"/>
  <c r="AA183" i="1"/>
  <c r="AA171" i="1"/>
  <c r="AA176" i="1"/>
  <c r="AA174" i="1"/>
  <c r="AA120" i="1"/>
  <c r="AA115" i="1"/>
  <c r="AA32" i="1"/>
  <c r="AA79" i="1"/>
  <c r="AA168" i="1"/>
  <c r="AA78" i="1"/>
  <c r="AA15" i="1"/>
  <c r="AA56" i="1"/>
  <c r="AA152" i="1"/>
  <c r="AA179" i="1"/>
  <c r="AA61" i="1"/>
  <c r="AA130" i="1"/>
  <c r="AA108" i="1"/>
  <c r="AA212" i="1"/>
  <c r="AA76" i="1"/>
  <c r="AA74" i="1"/>
  <c r="AA46" i="1"/>
  <c r="AA103" i="1"/>
  <c r="AA62" i="1"/>
  <c r="AA43" i="1"/>
  <c r="AA187" i="1"/>
  <c r="AA226" i="1"/>
  <c r="AA75" i="1"/>
  <c r="AA34" i="1"/>
  <c r="AA36" i="1"/>
  <c r="AA158" i="1"/>
  <c r="AA71" i="1"/>
  <c r="AA199" i="1"/>
  <c r="AA26" i="1"/>
  <c r="AA148" i="1"/>
  <c r="AA222" i="1"/>
  <c r="AA223" i="1"/>
  <c r="AA86" i="1"/>
  <c r="AA140" i="1"/>
  <c r="AA196" i="1"/>
  <c r="AA216" i="1"/>
  <c r="AA109" i="1"/>
  <c r="AA138" i="1"/>
  <c r="AA77" i="1"/>
  <c r="AA100" i="1"/>
  <c r="AA21" i="1"/>
  <c r="AA95" i="1"/>
  <c r="AA184" i="1"/>
  <c r="AA54" i="1"/>
  <c r="AA203" i="1"/>
  <c r="AA186" i="1"/>
  <c r="AA220" i="1"/>
  <c r="AA41" i="1"/>
  <c r="AA70" i="1"/>
  <c r="AA40" i="1"/>
  <c r="AA82" i="1"/>
  <c r="AA87" i="1"/>
  <c r="AA105" i="1"/>
  <c r="AA69" i="1"/>
  <c r="AA125" i="1"/>
  <c r="AA217" i="1"/>
  <c r="AA164" i="1"/>
  <c r="AA68" i="1"/>
  <c r="AA67" i="1"/>
  <c r="AA118" i="1"/>
  <c r="AA85" i="1"/>
  <c r="AA98" i="1"/>
  <c r="AA114" i="1"/>
  <c r="AA126" i="1"/>
  <c r="AA97" i="1"/>
  <c r="AA90" i="1"/>
  <c r="AA228" i="1"/>
  <c r="AA20" i="1"/>
  <c r="AA207" i="1"/>
  <c r="AA110" i="1"/>
  <c r="AA94" i="1"/>
  <c r="AA19" i="1"/>
  <c r="AA124" i="1"/>
  <c r="AA182" i="1"/>
  <c r="AA51" i="1"/>
  <c r="AA208" i="1"/>
  <c r="AA72" i="1"/>
  <c r="AA200" i="1"/>
  <c r="AA29" i="1"/>
  <c r="AA6" i="1"/>
  <c r="AA66" i="1"/>
  <c r="AA177" i="1"/>
  <c r="AA45" i="1"/>
  <c r="AA35" i="1"/>
  <c r="AA146" i="1"/>
  <c r="AA211" i="1"/>
  <c r="AA117" i="1"/>
  <c r="AA214" i="1"/>
  <c r="AA219" i="1"/>
  <c r="AA111" i="1"/>
  <c r="AA161" i="1"/>
  <c r="AA81" i="1"/>
  <c r="AA44" i="1"/>
  <c r="AA52" i="1"/>
  <c r="AA135" i="1"/>
  <c r="AA180" i="1"/>
  <c r="AA49" i="1"/>
  <c r="AA39" i="1"/>
  <c r="AA9" i="1"/>
  <c r="AA17" i="1"/>
  <c r="AA151" i="1"/>
  <c r="AA30" i="1"/>
  <c r="AA178" i="1"/>
  <c r="AA37" i="1"/>
  <c r="AA104" i="1"/>
  <c r="AA160" i="1"/>
  <c r="AA16" i="1"/>
  <c r="AA60" i="1"/>
  <c r="AA193" i="1"/>
  <c r="AA25" i="1"/>
  <c r="AA65" i="1"/>
  <c r="AA80" i="1"/>
  <c r="AA215" i="1"/>
  <c r="AA129" i="1"/>
  <c r="AA50" i="1"/>
  <c r="AA132" i="1"/>
  <c r="AA88" i="1"/>
  <c r="AA121" i="1"/>
  <c r="AA58" i="1"/>
  <c r="AA27" i="1"/>
  <c r="AA172" i="1"/>
  <c r="AA204" i="1"/>
  <c r="AA24" i="1"/>
  <c r="AA102" i="1"/>
  <c r="AA18" i="1"/>
  <c r="AA139" i="1"/>
  <c r="AA22" i="1"/>
  <c r="AA48" i="1"/>
  <c r="AA156" i="1"/>
  <c r="AA142" i="1"/>
  <c r="AA188" i="1"/>
  <c r="AA131" i="1"/>
  <c r="AA163" i="1"/>
  <c r="AA83" i="1"/>
  <c r="AA159" i="1"/>
  <c r="AA227" i="1"/>
  <c r="AA195" i="1"/>
  <c r="AA92" i="1"/>
  <c r="AA33" i="1"/>
  <c r="AA116" i="1"/>
  <c r="AA59" i="1"/>
  <c r="AA165" i="1"/>
  <c r="AA209" i="1"/>
  <c r="AA101" i="1"/>
  <c r="AA155" i="1"/>
  <c r="AA11" i="1"/>
</calcChain>
</file>

<file path=xl/sharedStrings.xml><?xml version="1.0" encoding="utf-8"?>
<sst xmlns="http://schemas.openxmlformats.org/spreadsheetml/2006/main" count="250" uniqueCount="246">
  <si>
    <t>ΑΕΜ</t>
  </si>
  <si>
    <t>151900</t>
  </si>
  <si>
    <t>151765</t>
  </si>
  <si>
    <t>151839</t>
  </si>
  <si>
    <t>151796</t>
  </si>
  <si>
    <t>151775</t>
  </si>
  <si>
    <t>151794</t>
  </si>
  <si>
    <t>151538</t>
  </si>
  <si>
    <t>151390</t>
  </si>
  <si>
    <t>151801</t>
  </si>
  <si>
    <t>151848</t>
  </si>
  <si>
    <t>151797</t>
  </si>
  <si>
    <t>151889</t>
  </si>
  <si>
    <t>151482</t>
  </si>
  <si>
    <t>151908</t>
  </si>
  <si>
    <t>151821</t>
  </si>
  <si>
    <t>151375</t>
  </si>
  <si>
    <t>151587</t>
  </si>
  <si>
    <t>151860</t>
  </si>
  <si>
    <t>151875</t>
  </si>
  <si>
    <t>151886</t>
  </si>
  <si>
    <t>151884</t>
  </si>
  <si>
    <t>151626</t>
  </si>
  <si>
    <t>151449</t>
  </si>
  <si>
    <t>151781</t>
  </si>
  <si>
    <t>151774</t>
  </si>
  <si>
    <t>151810</t>
  </si>
  <si>
    <t>151829</t>
  </si>
  <si>
    <t>151423</t>
  </si>
  <si>
    <t>151893</t>
  </si>
  <si>
    <t>151777</t>
  </si>
  <si>
    <t>151850</t>
  </si>
  <si>
    <t>151919</t>
  </si>
  <si>
    <t>151146</t>
  </si>
  <si>
    <t>151827</t>
  </si>
  <si>
    <t>151914</t>
  </si>
  <si>
    <t>151381</t>
  </si>
  <si>
    <t>151157</t>
  </si>
  <si>
    <t>151804</t>
  </si>
  <si>
    <t>151820</t>
  </si>
  <si>
    <t>151511</t>
  </si>
  <si>
    <t>151557</t>
  </si>
  <si>
    <t>151831</t>
  </si>
  <si>
    <t>151788</t>
  </si>
  <si>
    <t>151658</t>
  </si>
  <si>
    <t>151847</t>
  </si>
  <si>
    <t>151818</t>
  </si>
  <si>
    <t>151540</t>
  </si>
  <si>
    <t>151815</t>
  </si>
  <si>
    <t>151891</t>
  </si>
  <si>
    <t>151668</t>
  </si>
  <si>
    <t>151519</t>
  </si>
  <si>
    <t>151684</t>
  </si>
  <si>
    <t>151676</t>
  </si>
  <si>
    <t>151648</t>
  </si>
  <si>
    <t>151825</t>
  </si>
  <si>
    <t>151778</t>
  </si>
  <si>
    <t>151882</t>
  </si>
  <si>
    <t>151531</t>
  </si>
  <si>
    <t>151654</t>
  </si>
  <si>
    <t>151532</t>
  </si>
  <si>
    <t>151819</t>
  </si>
  <si>
    <t>151871</t>
  </si>
  <si>
    <t>151786</t>
  </si>
  <si>
    <t>151507</t>
  </si>
  <si>
    <t>151868</t>
  </si>
  <si>
    <t>151716</t>
  </si>
  <si>
    <t>151842</t>
  </si>
  <si>
    <t>151666</t>
  </si>
  <si>
    <t>151167</t>
  </si>
  <si>
    <t>151165</t>
  </si>
  <si>
    <t>151923</t>
  </si>
  <si>
    <t>151436</t>
  </si>
  <si>
    <t>151454</t>
  </si>
  <si>
    <t>151845</t>
  </si>
  <si>
    <t>151739</t>
  </si>
  <si>
    <t>151798</t>
  </si>
  <si>
    <t>151378</t>
  </si>
  <si>
    <t>151793</t>
  </si>
  <si>
    <t>151767</t>
  </si>
  <si>
    <t>151912</t>
  </si>
  <si>
    <t>151383</t>
  </si>
  <si>
    <t>151550</t>
  </si>
  <si>
    <t>151267</t>
  </si>
  <si>
    <t>151772</t>
  </si>
  <si>
    <t>151782</t>
  </si>
  <si>
    <t>151744</t>
  </si>
  <si>
    <t>151600</t>
  </si>
  <si>
    <t>151603</t>
  </si>
  <si>
    <t>151901</t>
  </si>
  <si>
    <t>151816</t>
  </si>
  <si>
    <t>151799</t>
  </si>
  <si>
    <t>151173</t>
  </si>
  <si>
    <t>151742</t>
  </si>
  <si>
    <t>151748</t>
  </si>
  <si>
    <t>151456</t>
  </si>
  <si>
    <t>151634</t>
  </si>
  <si>
    <t>151803</t>
  </si>
  <si>
    <t>151843</t>
  </si>
  <si>
    <t>151508</t>
  </si>
  <si>
    <t>151811</t>
  </si>
  <si>
    <t>151633</t>
  </si>
  <si>
    <t>151261</t>
  </si>
  <si>
    <t>151812</t>
  </si>
  <si>
    <t>151213</t>
  </si>
  <si>
    <t>151826</t>
  </si>
  <si>
    <t>151698</t>
  </si>
  <si>
    <t>151835</t>
  </si>
  <si>
    <t>151313</t>
  </si>
  <si>
    <t>151838</t>
  </si>
  <si>
    <t>151697</t>
  </si>
  <si>
    <t>151824</t>
  </si>
  <si>
    <t>151664</t>
  </si>
  <si>
    <t>151849</t>
  </si>
  <si>
    <t>151773</t>
  </si>
  <si>
    <t>151853</t>
  </si>
  <si>
    <t>151490</t>
  </si>
  <si>
    <t>151617</t>
  </si>
  <si>
    <t>151581</t>
  </si>
  <si>
    <t>151738</t>
  </si>
  <si>
    <t>151720</t>
  </si>
  <si>
    <t>151834</t>
  </si>
  <si>
    <t>151360</t>
  </si>
  <si>
    <t>151802</t>
  </si>
  <si>
    <t>151409</t>
  </si>
  <si>
    <t>151389</t>
  </si>
  <si>
    <t>151715</t>
  </si>
  <si>
    <t>151451</t>
  </si>
  <si>
    <t>151721</t>
  </si>
  <si>
    <t>151671</t>
  </si>
  <si>
    <t>151475</t>
  </si>
  <si>
    <t>151817</t>
  </si>
  <si>
    <t>151863</t>
  </si>
  <si>
    <t>151910</t>
  </si>
  <si>
    <t>151759</t>
  </si>
  <si>
    <t>151873</t>
  </si>
  <si>
    <t>151890</t>
  </si>
  <si>
    <t>151836</t>
  </si>
  <si>
    <t>151577</t>
  </si>
  <si>
    <t>151791</t>
  </si>
  <si>
    <t>151401</t>
  </si>
  <si>
    <t>151612</t>
  </si>
  <si>
    <t>151686</t>
  </si>
  <si>
    <t>151638</t>
  </si>
  <si>
    <t>151870</t>
  </si>
  <si>
    <t>151159</t>
  </si>
  <si>
    <t>151747</t>
  </si>
  <si>
    <t>151784</t>
  </si>
  <si>
    <t>151832</t>
  </si>
  <si>
    <t>151783</t>
  </si>
  <si>
    <t>151537</t>
  </si>
  <si>
    <t>151808</t>
  </si>
  <si>
    <t>151584</t>
  </si>
  <si>
    <t>151894</t>
  </si>
  <si>
    <t>151628</t>
  </si>
  <si>
    <t>151779</t>
  </si>
  <si>
    <t>151892</t>
  </si>
  <si>
    <t>151861</t>
  </si>
  <si>
    <t>151466</t>
  </si>
  <si>
    <t>151735</t>
  </si>
  <si>
    <t>151764</t>
  </si>
  <si>
    <t>151332</t>
  </si>
  <si>
    <t>151856</t>
  </si>
  <si>
    <t>151295</t>
  </si>
  <si>
    <t>151754</t>
  </si>
  <si>
    <t>151530</t>
  </si>
  <si>
    <t>151674</t>
  </si>
  <si>
    <t>151911</t>
  </si>
  <si>
    <t>151424</t>
  </si>
  <si>
    <t>151463</t>
  </si>
  <si>
    <t>151706</t>
  </si>
  <si>
    <t>151642</t>
  </si>
  <si>
    <t>151425</t>
  </si>
  <si>
    <t>151766</t>
  </si>
  <si>
    <t>151905</t>
  </si>
  <si>
    <t>151564</t>
  </si>
  <si>
    <t>151038</t>
  </si>
  <si>
    <t>151278</t>
  </si>
  <si>
    <t>151858</t>
  </si>
  <si>
    <t>151792</t>
  </si>
  <si>
    <t>151854</t>
  </si>
  <si>
    <t>151570</t>
  </si>
  <si>
    <t>151725</t>
  </si>
  <si>
    <t>151192</t>
  </si>
  <si>
    <t>151388</t>
  </si>
  <si>
    <t>151787</t>
  </si>
  <si>
    <t>151828</t>
  </si>
  <si>
    <t>151864</t>
  </si>
  <si>
    <t>151621</t>
  </si>
  <si>
    <t>151877</t>
  </si>
  <si>
    <t>151771</t>
  </si>
  <si>
    <t>151741</t>
  </si>
  <si>
    <t>151685</t>
  </si>
  <si>
    <t>151904</t>
  </si>
  <si>
    <t>151916</t>
  </si>
  <si>
    <t>151387</t>
  </si>
  <si>
    <t>151743</t>
  </si>
  <si>
    <t>151520</t>
  </si>
  <si>
    <t>151768</t>
  </si>
  <si>
    <t>151660</t>
  </si>
  <si>
    <t>151899</t>
  </si>
  <si>
    <t>151692</t>
  </si>
  <si>
    <t>151700</t>
  </si>
  <si>
    <t>151673</t>
  </si>
  <si>
    <t>151736</t>
  </si>
  <si>
    <t>151806</t>
  </si>
  <si>
    <t>151913</t>
  </si>
  <si>
    <t>151785</t>
  </si>
  <si>
    <t>151859</t>
  </si>
  <si>
    <t>151408</t>
  </si>
  <si>
    <t>151922</t>
  </si>
  <si>
    <t>151433</t>
  </si>
  <si>
    <t>151679</t>
  </si>
  <si>
    <t>151876</t>
  </si>
  <si>
    <t>151613</t>
  </si>
  <si>
    <t>151807</t>
  </si>
  <si>
    <t>151569</t>
  </si>
  <si>
    <t>151675</t>
  </si>
  <si>
    <t>151270</t>
  </si>
  <si>
    <t>151880</t>
  </si>
  <si>
    <t>151903</t>
  </si>
  <si>
    <t>151663</t>
  </si>
  <si>
    <t>151867</t>
  </si>
  <si>
    <t>151203</t>
  </si>
  <si>
    <t>151776</t>
  </si>
  <si>
    <t>ΕΡΓΑΣΤΗΡΙΟ</t>
  </si>
  <si>
    <t>ΘΕΜΑ 1</t>
  </si>
  <si>
    <t>ΘΕΜΑ 2</t>
  </si>
  <si>
    <t>ΘΕΜΑ 3</t>
  </si>
  <si>
    <t>ΘΕΜΑ 4</t>
  </si>
  <si>
    <t>ΘΕΜΑΤΑ 1</t>
  </si>
  <si>
    <t>1Η ΠΡΟΟΔΟΣ</t>
  </si>
  <si>
    <t>ΘΕΜΑ 5</t>
  </si>
  <si>
    <t>ΘΕΜΑ 6</t>
  </si>
  <si>
    <t>ΘΕΜΑ 7</t>
  </si>
  <si>
    <t>ΘΕΜΑΤΑ 2</t>
  </si>
  <si>
    <t>2Η ΠΡΟΟΔΟΣ</t>
  </si>
  <si>
    <t>ΠΡΟΫΠΟΘΕΣΕΙΣ</t>
  </si>
  <si>
    <t>ΒΑΘΜΟΛΟΓΙΑ</t>
  </si>
  <si>
    <t>ΘΕΜΑ1</t>
  </si>
  <si>
    <t>ΣΥΝΟΛΟ</t>
  </si>
  <si>
    <t>Α1</t>
  </si>
  <si>
    <t>Π1</t>
  </si>
  <si>
    <t>Α2</t>
  </si>
  <si>
    <t>Π2</t>
  </si>
  <si>
    <t>ΘΕΜΑ3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</si>
</sst>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/>
    <xf numFmtId="0" fontId="1" fillId="0" borderId="0" xfId="0" applyFont="1" applyFill="1"/>
    <xf numFmtId="0" fontId="1" fillId="0" borderId="0" xfId="0" applyFont="1"/>
    <xf numFmtId="0" fontId="0" fillId="3" borderId="0" xfId="0" applyFill="1"/>
    <xf numFmtId="0" fontId="0" fillId="0" borderId="0" xfId="0" applyFont="1" applyAlignment="1"/>
    <xf numFmtId="0" fontId="0" fillId="0" borderId="0" xfId="0" applyFont="1" applyFill="1"/>
    <xf numFmtId="0" fontId="0" fillId="0" borderId="0" xfId="0" applyFont="1"/>
    <xf numFmtId="0" fontId="1" fillId="4" borderId="0" xfId="0" applyFont="1" applyFill="1"/>
    <xf numFmtId="0" fontId="0" fillId="4" borderId="0" xfId="0" applyFill="1"/>
    <xf numFmtId="164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9"/>
  <sheetViews>
    <sheetView tabSelected="1" zoomScale="50" zoomScaleNormal="50"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F16" sqref="F16"/>
    </sheetView>
  </sheetViews>
  <sheetFormatPr defaultRowHeight="14.5" x14ac:dyDescent="0.35"/>
  <cols>
    <col min="2" max="2" width="3.36328125" bestFit="1" customWidth="1"/>
    <col min="3" max="3" width="11.08984375" style="1" bestFit="1" customWidth="1"/>
    <col min="4" max="7" width="8.7265625" style="7"/>
    <col min="8" max="8" width="8.7265625" style="3"/>
    <col min="9" max="11" width="8.7265625" style="9"/>
    <col min="12" max="12" width="8.7265625" style="8"/>
    <col min="13" max="15" width="8.7265625" style="7"/>
    <col min="16" max="16" width="9.81640625" bestFit="1" customWidth="1"/>
    <col min="17" max="19" width="8.7265625" style="9"/>
  </cols>
  <sheetData>
    <row r="1" spans="1:28" x14ac:dyDescent="0.35">
      <c r="A1" t="s">
        <v>0</v>
      </c>
      <c r="C1" s="1" t="s">
        <v>225</v>
      </c>
      <c r="D1" s="6" t="s">
        <v>226</v>
      </c>
      <c r="E1" s="6" t="s">
        <v>227</v>
      </c>
      <c r="F1" s="6" t="s">
        <v>228</v>
      </c>
      <c r="G1" s="6" t="s">
        <v>229</v>
      </c>
      <c r="H1" s="2" t="s">
        <v>230</v>
      </c>
      <c r="I1" s="8" t="s">
        <v>231</v>
      </c>
      <c r="J1" s="8"/>
      <c r="K1" s="8"/>
      <c r="M1" s="6" t="s">
        <v>232</v>
      </c>
      <c r="N1" s="6" t="s">
        <v>233</v>
      </c>
      <c r="O1" s="6" t="s">
        <v>234</v>
      </c>
      <c r="P1" s="2" t="s">
        <v>235</v>
      </c>
      <c r="Q1" s="8" t="s">
        <v>236</v>
      </c>
      <c r="R1" s="8"/>
      <c r="S1" s="8"/>
      <c r="T1" s="3" t="s">
        <v>237</v>
      </c>
      <c r="X1" s="3"/>
      <c r="AA1" s="3"/>
      <c r="AB1" s="3" t="s">
        <v>238</v>
      </c>
    </row>
    <row r="2" spans="1:28" x14ac:dyDescent="0.35">
      <c r="D2" s="6"/>
      <c r="E2" s="6"/>
      <c r="F2" s="6"/>
      <c r="G2" s="6"/>
      <c r="H2" s="2"/>
      <c r="I2" s="8" t="s">
        <v>239</v>
      </c>
      <c r="J2" s="8" t="s">
        <v>227</v>
      </c>
      <c r="K2" s="8" t="s">
        <v>245</v>
      </c>
      <c r="L2" s="8" t="s">
        <v>240</v>
      </c>
      <c r="M2" s="6"/>
      <c r="N2" s="6"/>
      <c r="O2" s="6"/>
      <c r="P2" s="2"/>
      <c r="Q2" s="8" t="s">
        <v>239</v>
      </c>
      <c r="R2" s="8" t="s">
        <v>227</v>
      </c>
      <c r="S2" s="8" t="s">
        <v>240</v>
      </c>
      <c r="T2" s="2" t="s">
        <v>241</v>
      </c>
      <c r="U2" s="2" t="s">
        <v>242</v>
      </c>
      <c r="V2" s="2" t="s">
        <v>243</v>
      </c>
      <c r="W2" s="2" t="s">
        <v>244</v>
      </c>
      <c r="X2" s="3"/>
      <c r="AA2" s="3"/>
      <c r="AB2" s="3"/>
    </row>
    <row r="3" spans="1:28" x14ac:dyDescent="0.35">
      <c r="D3" s="6"/>
      <c r="E3" s="6"/>
      <c r="F3" s="6"/>
      <c r="G3" s="6"/>
      <c r="H3" s="2"/>
      <c r="I3" s="8"/>
      <c r="J3" s="8"/>
      <c r="K3" s="8"/>
      <c r="M3" s="6"/>
      <c r="N3" s="6"/>
      <c r="O3" s="6"/>
      <c r="P3" s="2"/>
      <c r="Q3" s="8"/>
      <c r="R3" s="8"/>
      <c r="S3" s="8"/>
      <c r="T3">
        <f>SUM(T4:T231)</f>
        <v>64</v>
      </c>
      <c r="U3">
        <f>SUM(U4:U228)</f>
        <v>14</v>
      </c>
      <c r="V3">
        <f>SUM(V4:V231)</f>
        <v>45</v>
      </c>
      <c r="W3">
        <f>SUM(W4:W231)</f>
        <v>20</v>
      </c>
      <c r="Z3">
        <f>MAX(Z4:Z229)</f>
        <v>9.8866666666666667</v>
      </c>
      <c r="AA3" s="3"/>
      <c r="AB3">
        <f>MAX(AB4:AB231)</f>
        <v>10</v>
      </c>
    </row>
    <row r="4" spans="1:28" x14ac:dyDescent="0.35">
      <c r="A4" t="s">
        <v>1</v>
      </c>
      <c r="B4">
        <v>6</v>
      </c>
      <c r="T4">
        <f>IF(H4&lt;5,0,1)</f>
        <v>0</v>
      </c>
      <c r="U4">
        <f>IF(L4&lt;3.75,0,1)</f>
        <v>0</v>
      </c>
      <c r="V4">
        <f>IF(P4&lt;5,0,1)</f>
        <v>0</v>
      </c>
      <c r="W4">
        <f>IF(S4&lt;3.75,0,1)</f>
        <v>0</v>
      </c>
      <c r="X4">
        <f>SUM(T4:W4)</f>
        <v>0</v>
      </c>
      <c r="Y4">
        <f>IF(X4=4,H4/10+L4*0.4+P4/10+S4*0.4,0)</f>
        <v>0</v>
      </c>
      <c r="Z4">
        <f>IF(X4=4,IF(B4=6,Y4*0.9+C4*0.1,Y4),0)</f>
        <v>0</v>
      </c>
      <c r="AA4">
        <f>Z4*10/Z$3</f>
        <v>0</v>
      </c>
    </row>
    <row r="5" spans="1:28" x14ac:dyDescent="0.35">
      <c r="A5" t="s">
        <v>2</v>
      </c>
      <c r="B5">
        <v>8</v>
      </c>
      <c r="T5">
        <f t="shared" ref="T5:T68" si="0">IF(H5&lt;5,0,1)</f>
        <v>0</v>
      </c>
      <c r="U5">
        <f t="shared" ref="U5:U68" si="1">IF(L5&lt;3.75,0,1)</f>
        <v>0</v>
      </c>
      <c r="V5">
        <f t="shared" ref="V5:V68" si="2">IF(P5&lt;5,0,1)</f>
        <v>0</v>
      </c>
      <c r="W5">
        <f t="shared" ref="W5:W68" si="3">IF(S5&lt;3.75,0,1)</f>
        <v>0</v>
      </c>
      <c r="X5">
        <f t="shared" ref="X5:X68" si="4">SUM(T5:W5)</f>
        <v>0</v>
      </c>
      <c r="Y5">
        <f t="shared" ref="Y5:Y68" si="5">IF(X5=4,H5/10+L5*0.4+P5/10+S5*0.4,0)</f>
        <v>0</v>
      </c>
      <c r="Z5">
        <f t="shared" ref="Z5:Z68" si="6">IF(X5=4,IF(B5=6,Y5*0.9+C5*0.1,Y5),0)</f>
        <v>0</v>
      </c>
      <c r="AA5">
        <f t="shared" ref="AA5:AA68" si="7">Z5*10/Z$3</f>
        <v>0</v>
      </c>
    </row>
    <row r="6" spans="1:28" x14ac:dyDescent="0.35">
      <c r="A6" t="s">
        <v>3</v>
      </c>
      <c r="B6">
        <v>6</v>
      </c>
      <c r="D6" s="5">
        <v>10</v>
      </c>
      <c r="E6" s="5">
        <v>10</v>
      </c>
      <c r="F6" s="5">
        <v>10</v>
      </c>
      <c r="G6" s="5">
        <v>9</v>
      </c>
      <c r="H6" s="3">
        <f>SUM(D6:G6)/4</f>
        <v>9.75</v>
      </c>
      <c r="M6" s="5">
        <v>10</v>
      </c>
      <c r="N6" s="5">
        <v>10</v>
      </c>
      <c r="O6" s="5">
        <v>10</v>
      </c>
      <c r="P6">
        <f>SUM(M6:O6)/3</f>
        <v>10</v>
      </c>
      <c r="Q6" s="9">
        <v>7</v>
      </c>
      <c r="R6" s="9">
        <v>1</v>
      </c>
      <c r="S6" s="8">
        <f>SUM(Q6:R6)/2</f>
        <v>4</v>
      </c>
      <c r="T6">
        <f t="shared" si="0"/>
        <v>1</v>
      </c>
      <c r="U6">
        <f>IF(L6&lt;3.75,0,1)</f>
        <v>0</v>
      </c>
      <c r="V6">
        <f t="shared" si="2"/>
        <v>1</v>
      </c>
      <c r="W6">
        <f t="shared" si="3"/>
        <v>1</v>
      </c>
      <c r="X6">
        <f t="shared" si="4"/>
        <v>3</v>
      </c>
      <c r="Y6">
        <f t="shared" si="5"/>
        <v>0</v>
      </c>
      <c r="Z6">
        <f t="shared" si="6"/>
        <v>0</v>
      </c>
      <c r="AA6">
        <f t="shared" si="7"/>
        <v>0</v>
      </c>
    </row>
    <row r="7" spans="1:28" x14ac:dyDescent="0.35">
      <c r="A7" t="s">
        <v>4</v>
      </c>
      <c r="B7">
        <v>6</v>
      </c>
      <c r="D7" s="5"/>
      <c r="E7" s="5"/>
      <c r="M7" s="5"/>
      <c r="N7" s="5"/>
      <c r="O7" s="5"/>
      <c r="T7">
        <f t="shared" si="0"/>
        <v>0</v>
      </c>
      <c r="U7">
        <f t="shared" si="1"/>
        <v>0</v>
      </c>
      <c r="V7">
        <f t="shared" si="2"/>
        <v>0</v>
      </c>
      <c r="W7">
        <f t="shared" si="3"/>
        <v>0</v>
      </c>
      <c r="X7">
        <f t="shared" si="4"/>
        <v>0</v>
      </c>
      <c r="Y7">
        <f t="shared" si="5"/>
        <v>0</v>
      </c>
      <c r="Z7">
        <f t="shared" si="6"/>
        <v>0</v>
      </c>
      <c r="AA7">
        <f t="shared" si="7"/>
        <v>0</v>
      </c>
    </row>
    <row r="8" spans="1:28" x14ac:dyDescent="0.35">
      <c r="A8" t="s">
        <v>5</v>
      </c>
      <c r="B8">
        <v>6</v>
      </c>
      <c r="D8" s="5"/>
      <c r="E8" s="5"/>
      <c r="F8" s="5">
        <v>10</v>
      </c>
      <c r="G8" s="5">
        <v>10</v>
      </c>
      <c r="H8" s="3">
        <f>SUM(D8:G8)/4</f>
        <v>5</v>
      </c>
      <c r="M8" s="5"/>
      <c r="N8" s="5"/>
      <c r="O8" s="5"/>
      <c r="T8">
        <f t="shared" si="0"/>
        <v>1</v>
      </c>
      <c r="U8">
        <f t="shared" si="1"/>
        <v>0</v>
      </c>
      <c r="V8">
        <f t="shared" si="2"/>
        <v>0</v>
      </c>
      <c r="W8">
        <f t="shared" si="3"/>
        <v>0</v>
      </c>
      <c r="X8">
        <f t="shared" si="4"/>
        <v>1</v>
      </c>
      <c r="Y8">
        <f t="shared" si="5"/>
        <v>0</v>
      </c>
      <c r="Z8">
        <f t="shared" si="6"/>
        <v>0</v>
      </c>
      <c r="AA8">
        <f t="shared" si="7"/>
        <v>0</v>
      </c>
    </row>
    <row r="9" spans="1:28" x14ac:dyDescent="0.35">
      <c r="A9" t="s">
        <v>6</v>
      </c>
      <c r="B9">
        <v>6</v>
      </c>
      <c r="T9">
        <f t="shared" si="0"/>
        <v>0</v>
      </c>
      <c r="U9">
        <f t="shared" si="1"/>
        <v>0</v>
      </c>
      <c r="V9">
        <f t="shared" si="2"/>
        <v>0</v>
      </c>
      <c r="W9">
        <f t="shared" si="3"/>
        <v>0</v>
      </c>
      <c r="X9">
        <f t="shared" si="4"/>
        <v>0</v>
      </c>
      <c r="Y9">
        <f t="shared" si="5"/>
        <v>0</v>
      </c>
      <c r="Z9">
        <f t="shared" si="6"/>
        <v>0</v>
      </c>
      <c r="AA9">
        <f t="shared" si="7"/>
        <v>0</v>
      </c>
    </row>
    <row r="10" spans="1:28" x14ac:dyDescent="0.35">
      <c r="A10" t="s">
        <v>7</v>
      </c>
      <c r="B10">
        <v>10</v>
      </c>
      <c r="D10" s="5">
        <v>9</v>
      </c>
      <c r="E10" s="5">
        <v>10</v>
      </c>
      <c r="F10" s="5"/>
      <c r="G10" s="5"/>
      <c r="H10" s="3">
        <f t="shared" ref="H10:H15" si="8">SUM(D10:G10)/4</f>
        <v>4.75</v>
      </c>
      <c r="M10" s="5"/>
      <c r="N10" s="5"/>
      <c r="O10" s="5"/>
      <c r="T10">
        <f t="shared" si="0"/>
        <v>0</v>
      </c>
      <c r="U10">
        <f t="shared" si="1"/>
        <v>0</v>
      </c>
      <c r="V10">
        <f t="shared" si="2"/>
        <v>0</v>
      </c>
      <c r="W10">
        <f t="shared" si="3"/>
        <v>0</v>
      </c>
      <c r="X10">
        <f t="shared" si="4"/>
        <v>0</v>
      </c>
      <c r="Y10">
        <f t="shared" si="5"/>
        <v>0</v>
      </c>
      <c r="Z10">
        <f t="shared" si="6"/>
        <v>0</v>
      </c>
      <c r="AA10">
        <f t="shared" si="7"/>
        <v>0</v>
      </c>
    </row>
    <row r="11" spans="1:28" x14ac:dyDescent="0.35">
      <c r="A11" t="s">
        <v>8</v>
      </c>
      <c r="B11">
        <v>12</v>
      </c>
      <c r="D11" s="5">
        <v>10</v>
      </c>
      <c r="E11" s="5">
        <v>10</v>
      </c>
      <c r="F11" s="5">
        <v>10</v>
      </c>
      <c r="G11" s="5">
        <v>10</v>
      </c>
      <c r="H11" s="3">
        <f t="shared" si="8"/>
        <v>10</v>
      </c>
      <c r="I11" s="9">
        <v>10</v>
      </c>
      <c r="J11" s="9">
        <v>1</v>
      </c>
      <c r="K11" s="9">
        <v>10</v>
      </c>
      <c r="L11" s="8">
        <f>0.4*I11+0.3*J11+0.4*K11</f>
        <v>8.3000000000000007</v>
      </c>
      <c r="M11" s="5">
        <v>10</v>
      </c>
      <c r="N11" s="5">
        <v>10</v>
      </c>
      <c r="O11" s="5">
        <v>10</v>
      </c>
      <c r="P11">
        <f>SUM(M11:O11)/3</f>
        <v>10</v>
      </c>
      <c r="Q11" s="9">
        <v>9</v>
      </c>
      <c r="R11" s="9">
        <v>9</v>
      </c>
      <c r="S11" s="8">
        <f t="shared" ref="S11:S12" si="9">SUM(Q11:R11)/2</f>
        <v>9</v>
      </c>
      <c r="T11">
        <f t="shared" si="0"/>
        <v>1</v>
      </c>
      <c r="U11">
        <f t="shared" si="1"/>
        <v>1</v>
      </c>
      <c r="V11">
        <f>IF(P11&lt;5,0,1)</f>
        <v>1</v>
      </c>
      <c r="W11">
        <f t="shared" si="3"/>
        <v>1</v>
      </c>
      <c r="X11">
        <f t="shared" si="4"/>
        <v>4</v>
      </c>
      <c r="Y11">
        <f t="shared" si="5"/>
        <v>8.92</v>
      </c>
      <c r="Z11">
        <f t="shared" si="6"/>
        <v>8.92</v>
      </c>
      <c r="AA11">
        <f t="shared" si="7"/>
        <v>9.0222521915037088</v>
      </c>
      <c r="AB11">
        <v>9</v>
      </c>
    </row>
    <row r="12" spans="1:28" x14ac:dyDescent="0.35">
      <c r="A12" t="s">
        <v>9</v>
      </c>
      <c r="B12">
        <v>6</v>
      </c>
      <c r="C12" s="1">
        <v>7</v>
      </c>
      <c r="D12" s="5">
        <v>8</v>
      </c>
      <c r="E12" s="5"/>
      <c r="F12" s="5">
        <v>1</v>
      </c>
      <c r="G12" s="5">
        <v>9</v>
      </c>
      <c r="H12" s="3">
        <f t="shared" si="8"/>
        <v>4.5</v>
      </c>
      <c r="Q12" s="9">
        <v>1</v>
      </c>
      <c r="R12" s="9">
        <v>2</v>
      </c>
      <c r="S12" s="8">
        <f t="shared" si="9"/>
        <v>1.5</v>
      </c>
      <c r="T12">
        <f t="shared" si="0"/>
        <v>0</v>
      </c>
      <c r="U12">
        <f t="shared" si="1"/>
        <v>0</v>
      </c>
      <c r="V12">
        <f t="shared" si="2"/>
        <v>0</v>
      </c>
      <c r="W12">
        <f t="shared" si="3"/>
        <v>0</v>
      </c>
      <c r="X12">
        <f t="shared" si="4"/>
        <v>0</v>
      </c>
      <c r="Y12">
        <f t="shared" si="5"/>
        <v>0</v>
      </c>
      <c r="Z12">
        <f t="shared" si="6"/>
        <v>0</v>
      </c>
      <c r="AA12">
        <f t="shared" si="7"/>
        <v>0</v>
      </c>
    </row>
    <row r="13" spans="1:28" x14ac:dyDescent="0.35">
      <c r="A13" t="s">
        <v>10</v>
      </c>
      <c r="B13">
        <v>6</v>
      </c>
      <c r="D13" s="5">
        <v>10</v>
      </c>
      <c r="E13" s="5">
        <v>7</v>
      </c>
      <c r="F13" s="5">
        <v>10</v>
      </c>
      <c r="G13" s="5">
        <v>10</v>
      </c>
      <c r="H13" s="3">
        <f t="shared" si="8"/>
        <v>9.25</v>
      </c>
      <c r="M13" s="5">
        <v>8</v>
      </c>
      <c r="N13" s="5">
        <v>7</v>
      </c>
      <c r="O13" s="5">
        <v>9</v>
      </c>
      <c r="P13">
        <f>SUM(M13:O13)/3</f>
        <v>8</v>
      </c>
      <c r="T13">
        <f t="shared" si="0"/>
        <v>1</v>
      </c>
      <c r="U13">
        <f t="shared" si="1"/>
        <v>0</v>
      </c>
      <c r="V13">
        <f t="shared" si="2"/>
        <v>1</v>
      </c>
      <c r="W13">
        <f t="shared" si="3"/>
        <v>0</v>
      </c>
      <c r="X13">
        <f t="shared" si="4"/>
        <v>2</v>
      </c>
      <c r="Y13">
        <f t="shared" si="5"/>
        <v>0</v>
      </c>
      <c r="Z13">
        <f t="shared" si="6"/>
        <v>0</v>
      </c>
      <c r="AA13">
        <f t="shared" si="7"/>
        <v>0</v>
      </c>
    </row>
    <row r="14" spans="1:28" x14ac:dyDescent="0.35">
      <c r="A14" t="s">
        <v>11</v>
      </c>
      <c r="B14">
        <v>6</v>
      </c>
      <c r="C14" s="1">
        <v>9</v>
      </c>
      <c r="D14" s="5">
        <v>8</v>
      </c>
      <c r="E14" s="5"/>
      <c r="F14" s="5">
        <v>1</v>
      </c>
      <c r="G14" s="5">
        <v>9</v>
      </c>
      <c r="H14" s="3">
        <f t="shared" si="8"/>
        <v>4.5</v>
      </c>
      <c r="M14" s="5"/>
      <c r="N14" s="5"/>
      <c r="O14" s="5"/>
      <c r="Q14" s="9">
        <v>5</v>
      </c>
      <c r="R14" s="9">
        <v>8</v>
      </c>
      <c r="S14" s="8">
        <f t="shared" ref="S14:S15" si="10">SUM(Q14:R14)/2</f>
        <v>6.5</v>
      </c>
      <c r="T14">
        <f t="shared" si="0"/>
        <v>0</v>
      </c>
      <c r="U14">
        <f t="shared" si="1"/>
        <v>0</v>
      </c>
      <c r="V14">
        <f t="shared" si="2"/>
        <v>0</v>
      </c>
      <c r="W14">
        <f t="shared" si="3"/>
        <v>1</v>
      </c>
      <c r="X14">
        <f t="shared" si="4"/>
        <v>1</v>
      </c>
      <c r="Y14">
        <f t="shared" si="5"/>
        <v>0</v>
      </c>
      <c r="Z14">
        <f t="shared" si="6"/>
        <v>0</v>
      </c>
      <c r="AA14">
        <f t="shared" si="7"/>
        <v>0</v>
      </c>
    </row>
    <row r="15" spans="1:28" x14ac:dyDescent="0.35">
      <c r="A15" t="s">
        <v>12</v>
      </c>
      <c r="B15">
        <v>6</v>
      </c>
      <c r="C15" s="1">
        <v>9</v>
      </c>
      <c r="D15" s="5">
        <v>10</v>
      </c>
      <c r="E15" s="5">
        <v>7</v>
      </c>
      <c r="F15" s="5">
        <v>10</v>
      </c>
      <c r="G15" s="5">
        <v>10</v>
      </c>
      <c r="H15" s="3">
        <f t="shared" si="8"/>
        <v>9.25</v>
      </c>
      <c r="I15" s="9">
        <v>0</v>
      </c>
      <c r="K15" s="9">
        <v>1</v>
      </c>
      <c r="L15" s="8">
        <f>0.4*I15+0.3*J15+0.4*K15</f>
        <v>0.4</v>
      </c>
      <c r="M15" s="5">
        <v>9</v>
      </c>
      <c r="N15" s="5">
        <v>4</v>
      </c>
      <c r="O15" s="5">
        <v>9</v>
      </c>
      <c r="P15">
        <f>SUM(M15:O15)/3</f>
        <v>7.333333333333333</v>
      </c>
      <c r="Q15" s="9">
        <v>2</v>
      </c>
      <c r="R15" s="9">
        <v>1</v>
      </c>
      <c r="S15" s="8">
        <f t="shared" si="10"/>
        <v>1.5</v>
      </c>
      <c r="T15">
        <f t="shared" si="0"/>
        <v>1</v>
      </c>
      <c r="U15">
        <f t="shared" si="1"/>
        <v>0</v>
      </c>
      <c r="V15">
        <f t="shared" si="2"/>
        <v>1</v>
      </c>
      <c r="W15">
        <f t="shared" si="3"/>
        <v>0</v>
      </c>
      <c r="X15">
        <f t="shared" si="4"/>
        <v>2</v>
      </c>
      <c r="Y15">
        <f t="shared" si="5"/>
        <v>0</v>
      </c>
      <c r="Z15">
        <f t="shared" si="6"/>
        <v>0</v>
      </c>
      <c r="AA15">
        <f t="shared" si="7"/>
        <v>0</v>
      </c>
    </row>
    <row r="16" spans="1:28" x14ac:dyDescent="0.35">
      <c r="A16" t="s">
        <v>13</v>
      </c>
      <c r="B16">
        <v>12</v>
      </c>
      <c r="D16" s="5"/>
      <c r="E16" s="5"/>
      <c r="F16" s="5"/>
      <c r="G16" s="5"/>
      <c r="M16" s="5"/>
      <c r="N16" s="5"/>
      <c r="O16" s="5"/>
      <c r="T16">
        <f t="shared" si="0"/>
        <v>0</v>
      </c>
      <c r="U16">
        <f t="shared" si="1"/>
        <v>0</v>
      </c>
      <c r="V16">
        <f t="shared" si="2"/>
        <v>0</v>
      </c>
      <c r="W16">
        <f t="shared" si="3"/>
        <v>0</v>
      </c>
      <c r="X16">
        <f t="shared" si="4"/>
        <v>0</v>
      </c>
      <c r="Y16">
        <f t="shared" si="5"/>
        <v>0</v>
      </c>
      <c r="Z16">
        <f t="shared" si="6"/>
        <v>0</v>
      </c>
      <c r="AA16">
        <f t="shared" si="7"/>
        <v>0</v>
      </c>
    </row>
    <row r="17" spans="1:27" x14ac:dyDescent="0.35">
      <c r="A17" t="s">
        <v>14</v>
      </c>
      <c r="B17">
        <v>6</v>
      </c>
      <c r="C17" s="1">
        <v>9</v>
      </c>
      <c r="D17" s="5"/>
      <c r="E17" s="5"/>
      <c r="F17" s="5"/>
      <c r="G17" s="5"/>
      <c r="I17" s="9">
        <v>0</v>
      </c>
      <c r="J17" s="9">
        <v>0</v>
      </c>
      <c r="K17" s="9">
        <v>1</v>
      </c>
      <c r="L17" s="8">
        <f>0.4*I17+0.3*J17+0.4*K17</f>
        <v>0.4</v>
      </c>
      <c r="M17" s="5"/>
      <c r="N17" s="5"/>
      <c r="O17" s="5"/>
      <c r="Q17" s="9">
        <v>1</v>
      </c>
      <c r="R17" s="9">
        <v>2</v>
      </c>
      <c r="S17" s="8">
        <f>SUM(Q17:R17)/2</f>
        <v>1.5</v>
      </c>
      <c r="T17">
        <f t="shared" si="0"/>
        <v>0</v>
      </c>
      <c r="U17">
        <f t="shared" si="1"/>
        <v>0</v>
      </c>
      <c r="V17">
        <f t="shared" si="2"/>
        <v>0</v>
      </c>
      <c r="W17">
        <f t="shared" si="3"/>
        <v>0</v>
      </c>
      <c r="X17">
        <f t="shared" si="4"/>
        <v>0</v>
      </c>
      <c r="Y17">
        <f t="shared" si="5"/>
        <v>0</v>
      </c>
      <c r="Z17">
        <f t="shared" si="6"/>
        <v>0</v>
      </c>
      <c r="AA17">
        <f t="shared" si="7"/>
        <v>0</v>
      </c>
    </row>
    <row r="18" spans="1:27" x14ac:dyDescent="0.35">
      <c r="A18" t="s">
        <v>15</v>
      </c>
      <c r="B18">
        <v>6</v>
      </c>
      <c r="T18">
        <f t="shared" si="0"/>
        <v>0</v>
      </c>
      <c r="U18">
        <f t="shared" si="1"/>
        <v>0</v>
      </c>
      <c r="V18">
        <f t="shared" si="2"/>
        <v>0</v>
      </c>
      <c r="W18">
        <f t="shared" si="3"/>
        <v>0</v>
      </c>
      <c r="X18">
        <f t="shared" si="4"/>
        <v>0</v>
      </c>
      <c r="Y18">
        <f t="shared" si="5"/>
        <v>0</v>
      </c>
      <c r="Z18">
        <f t="shared" si="6"/>
        <v>0</v>
      </c>
      <c r="AA18">
        <f t="shared" si="7"/>
        <v>0</v>
      </c>
    </row>
    <row r="19" spans="1:27" x14ac:dyDescent="0.35">
      <c r="A19" t="s">
        <v>16</v>
      </c>
      <c r="B19">
        <v>14</v>
      </c>
      <c r="D19" s="5">
        <v>9</v>
      </c>
      <c r="E19" s="5">
        <v>10</v>
      </c>
      <c r="F19" s="5">
        <v>10</v>
      </c>
      <c r="G19" s="5">
        <v>9</v>
      </c>
      <c r="H19" s="3">
        <f>SUM(D19:G19)/4</f>
        <v>9.5</v>
      </c>
      <c r="I19" s="9">
        <v>0</v>
      </c>
      <c r="J19" s="9">
        <v>0</v>
      </c>
      <c r="K19" s="9">
        <v>1</v>
      </c>
      <c r="L19" s="8">
        <f>0.4*I19+0.3*J19+0.4*K19</f>
        <v>0.4</v>
      </c>
      <c r="M19" s="5">
        <v>0</v>
      </c>
      <c r="N19" s="5"/>
      <c r="O19" s="5">
        <v>0</v>
      </c>
      <c r="P19">
        <f>SUM(M19:O19)/3</f>
        <v>0</v>
      </c>
      <c r="T19">
        <f t="shared" si="0"/>
        <v>1</v>
      </c>
      <c r="U19">
        <f t="shared" si="1"/>
        <v>0</v>
      </c>
      <c r="V19">
        <f t="shared" si="2"/>
        <v>0</v>
      </c>
      <c r="W19">
        <f t="shared" si="3"/>
        <v>0</v>
      </c>
      <c r="X19">
        <f t="shared" si="4"/>
        <v>1</v>
      </c>
      <c r="Y19">
        <f t="shared" si="5"/>
        <v>0</v>
      </c>
      <c r="Z19">
        <f t="shared" si="6"/>
        <v>0</v>
      </c>
      <c r="AA19">
        <f t="shared" si="7"/>
        <v>0</v>
      </c>
    </row>
    <row r="20" spans="1:27" x14ac:dyDescent="0.35">
      <c r="A20" t="s">
        <v>17</v>
      </c>
      <c r="B20">
        <v>10</v>
      </c>
      <c r="N20" s="5"/>
      <c r="O20" s="5"/>
      <c r="T20">
        <f t="shared" si="0"/>
        <v>0</v>
      </c>
      <c r="U20">
        <f t="shared" si="1"/>
        <v>0</v>
      </c>
      <c r="V20">
        <f t="shared" si="2"/>
        <v>0</v>
      </c>
      <c r="W20">
        <f t="shared" si="3"/>
        <v>0</v>
      </c>
      <c r="X20">
        <f t="shared" si="4"/>
        <v>0</v>
      </c>
      <c r="Y20">
        <f t="shared" si="5"/>
        <v>0</v>
      </c>
      <c r="Z20">
        <f t="shared" si="6"/>
        <v>0</v>
      </c>
      <c r="AA20">
        <f t="shared" si="7"/>
        <v>0</v>
      </c>
    </row>
    <row r="21" spans="1:27" x14ac:dyDescent="0.35">
      <c r="A21" t="s">
        <v>18</v>
      </c>
      <c r="B21">
        <v>6</v>
      </c>
      <c r="C21" s="1">
        <v>10</v>
      </c>
      <c r="D21" s="5">
        <v>10</v>
      </c>
      <c r="E21" s="5">
        <v>10</v>
      </c>
      <c r="F21" s="5">
        <v>10</v>
      </c>
      <c r="G21" s="5">
        <v>9</v>
      </c>
      <c r="H21" s="3">
        <f t="shared" ref="H21:H24" si="11">SUM(D21:G21)/4</f>
        <v>9.75</v>
      </c>
      <c r="I21" s="9">
        <v>0</v>
      </c>
      <c r="J21" s="9">
        <v>0</v>
      </c>
      <c r="K21" s="9">
        <v>0</v>
      </c>
      <c r="L21" s="8">
        <f t="shared" ref="L21:L22" si="12">0.4*I21+0.3*J21+0.4*K21</f>
        <v>0</v>
      </c>
      <c r="M21" s="5">
        <v>10</v>
      </c>
      <c r="P21">
        <f t="shared" ref="P21:P24" si="13">SUM(M21:O21)/3</f>
        <v>3.3333333333333335</v>
      </c>
      <c r="Q21" s="9">
        <v>6</v>
      </c>
      <c r="S21" s="8">
        <f t="shared" ref="S21:S22" si="14">SUM(Q21:R21)/2</f>
        <v>3</v>
      </c>
      <c r="T21">
        <f t="shared" si="0"/>
        <v>1</v>
      </c>
      <c r="U21">
        <f t="shared" si="1"/>
        <v>0</v>
      </c>
      <c r="V21">
        <f t="shared" si="2"/>
        <v>0</v>
      </c>
      <c r="W21">
        <f t="shared" si="3"/>
        <v>0</v>
      </c>
      <c r="X21">
        <f t="shared" si="4"/>
        <v>1</v>
      </c>
      <c r="Y21">
        <f t="shared" si="5"/>
        <v>0</v>
      </c>
      <c r="Z21">
        <f t="shared" si="6"/>
        <v>0</v>
      </c>
      <c r="AA21">
        <f t="shared" si="7"/>
        <v>0</v>
      </c>
    </row>
    <row r="22" spans="1:27" x14ac:dyDescent="0.35">
      <c r="A22" t="s">
        <v>19</v>
      </c>
      <c r="B22">
        <v>6</v>
      </c>
      <c r="C22" s="1">
        <v>10</v>
      </c>
      <c r="D22" s="5">
        <v>10</v>
      </c>
      <c r="E22" s="5">
        <v>8</v>
      </c>
      <c r="F22" s="5">
        <v>10</v>
      </c>
      <c r="G22" s="5">
        <v>10</v>
      </c>
      <c r="H22" s="3">
        <f t="shared" si="11"/>
        <v>9.5</v>
      </c>
      <c r="J22" s="9">
        <v>3</v>
      </c>
      <c r="K22" s="9">
        <v>0</v>
      </c>
      <c r="L22" s="8">
        <f t="shared" si="12"/>
        <v>0.89999999999999991</v>
      </c>
      <c r="M22" s="5">
        <v>10</v>
      </c>
      <c r="N22" s="5">
        <v>10</v>
      </c>
      <c r="O22" s="5">
        <v>8</v>
      </c>
      <c r="P22">
        <f t="shared" si="13"/>
        <v>9.3333333333333339</v>
      </c>
      <c r="Q22" s="9">
        <v>6</v>
      </c>
      <c r="S22" s="8">
        <f t="shared" si="14"/>
        <v>3</v>
      </c>
      <c r="T22">
        <f t="shared" si="0"/>
        <v>1</v>
      </c>
      <c r="U22">
        <f t="shared" si="1"/>
        <v>0</v>
      </c>
      <c r="V22">
        <f t="shared" si="2"/>
        <v>1</v>
      </c>
      <c r="W22">
        <f t="shared" si="3"/>
        <v>0</v>
      </c>
      <c r="X22">
        <f t="shared" si="4"/>
        <v>2</v>
      </c>
      <c r="Y22">
        <f t="shared" si="5"/>
        <v>0</v>
      </c>
      <c r="Z22">
        <f t="shared" si="6"/>
        <v>0</v>
      </c>
      <c r="AA22">
        <f t="shared" si="7"/>
        <v>0</v>
      </c>
    </row>
    <row r="23" spans="1:27" x14ac:dyDescent="0.35">
      <c r="A23" t="s">
        <v>20</v>
      </c>
      <c r="B23">
        <v>6</v>
      </c>
      <c r="C23" s="1">
        <v>10</v>
      </c>
      <c r="D23" s="5">
        <v>10</v>
      </c>
      <c r="E23" s="5">
        <v>10</v>
      </c>
      <c r="F23" s="5">
        <v>8</v>
      </c>
      <c r="G23" s="5">
        <v>10</v>
      </c>
      <c r="H23" s="3">
        <f t="shared" si="11"/>
        <v>9.5</v>
      </c>
      <c r="M23" s="5">
        <v>10</v>
      </c>
      <c r="N23" s="5">
        <v>10</v>
      </c>
      <c r="O23" s="5">
        <v>10</v>
      </c>
      <c r="P23">
        <f t="shared" si="13"/>
        <v>10</v>
      </c>
      <c r="T23">
        <f t="shared" si="0"/>
        <v>1</v>
      </c>
      <c r="U23">
        <f t="shared" si="1"/>
        <v>0</v>
      </c>
      <c r="V23">
        <f t="shared" si="2"/>
        <v>1</v>
      </c>
      <c r="W23">
        <f t="shared" si="3"/>
        <v>0</v>
      </c>
      <c r="X23">
        <f t="shared" si="4"/>
        <v>2</v>
      </c>
      <c r="Y23">
        <f t="shared" si="5"/>
        <v>0</v>
      </c>
      <c r="Z23">
        <f t="shared" si="6"/>
        <v>0</v>
      </c>
      <c r="AA23">
        <f t="shared" si="7"/>
        <v>0</v>
      </c>
    </row>
    <row r="24" spans="1:27" x14ac:dyDescent="0.35">
      <c r="A24" t="s">
        <v>21</v>
      </c>
      <c r="B24">
        <v>6</v>
      </c>
      <c r="C24" s="1">
        <v>10</v>
      </c>
      <c r="D24" s="5">
        <v>10</v>
      </c>
      <c r="E24" s="5">
        <v>10</v>
      </c>
      <c r="F24" s="5">
        <v>8</v>
      </c>
      <c r="G24" s="5">
        <v>10</v>
      </c>
      <c r="H24" s="3">
        <f t="shared" si="11"/>
        <v>9.5</v>
      </c>
      <c r="I24" s="9">
        <v>3</v>
      </c>
      <c r="K24" s="9">
        <v>4</v>
      </c>
      <c r="L24" s="8">
        <f t="shared" ref="L24:L25" si="15">0.4*I24+0.3*J24+0.4*K24</f>
        <v>2.8000000000000003</v>
      </c>
      <c r="M24" s="5">
        <v>10</v>
      </c>
      <c r="N24" s="5">
        <v>10</v>
      </c>
      <c r="O24" s="5">
        <v>10</v>
      </c>
      <c r="P24">
        <f t="shared" si="13"/>
        <v>10</v>
      </c>
      <c r="T24">
        <f t="shared" si="0"/>
        <v>1</v>
      </c>
      <c r="U24">
        <f t="shared" si="1"/>
        <v>0</v>
      </c>
      <c r="V24">
        <f t="shared" si="2"/>
        <v>1</v>
      </c>
      <c r="W24">
        <f t="shared" si="3"/>
        <v>0</v>
      </c>
      <c r="X24">
        <f t="shared" si="4"/>
        <v>2</v>
      </c>
      <c r="Y24">
        <f t="shared" si="5"/>
        <v>0</v>
      </c>
      <c r="Z24">
        <f t="shared" si="6"/>
        <v>0</v>
      </c>
      <c r="AA24">
        <f t="shared" si="7"/>
        <v>0</v>
      </c>
    </row>
    <row r="25" spans="1:27" x14ac:dyDescent="0.35">
      <c r="A25" t="s">
        <v>22</v>
      </c>
      <c r="B25">
        <v>10</v>
      </c>
      <c r="I25" s="9">
        <v>6</v>
      </c>
      <c r="K25" s="9">
        <v>8</v>
      </c>
      <c r="L25" s="8">
        <f t="shared" si="15"/>
        <v>5.6000000000000005</v>
      </c>
      <c r="T25">
        <f t="shared" si="0"/>
        <v>0</v>
      </c>
      <c r="U25">
        <f t="shared" si="1"/>
        <v>1</v>
      </c>
      <c r="V25">
        <f t="shared" si="2"/>
        <v>0</v>
      </c>
      <c r="W25">
        <f t="shared" si="3"/>
        <v>0</v>
      </c>
      <c r="X25">
        <f t="shared" si="4"/>
        <v>1</v>
      </c>
      <c r="Y25">
        <f t="shared" si="5"/>
        <v>0</v>
      </c>
      <c r="Z25">
        <f t="shared" si="6"/>
        <v>0</v>
      </c>
      <c r="AA25">
        <f t="shared" si="7"/>
        <v>0</v>
      </c>
    </row>
    <row r="26" spans="1:27" x14ac:dyDescent="0.35">
      <c r="A26" t="s">
        <v>23</v>
      </c>
      <c r="B26">
        <v>12</v>
      </c>
      <c r="T26">
        <f t="shared" si="0"/>
        <v>0</v>
      </c>
      <c r="U26">
        <f t="shared" si="1"/>
        <v>0</v>
      </c>
      <c r="V26">
        <f t="shared" si="2"/>
        <v>0</v>
      </c>
      <c r="W26">
        <f t="shared" si="3"/>
        <v>0</v>
      </c>
      <c r="X26">
        <f t="shared" si="4"/>
        <v>0</v>
      </c>
      <c r="Y26">
        <f t="shared" si="5"/>
        <v>0</v>
      </c>
      <c r="Z26">
        <f t="shared" si="6"/>
        <v>0</v>
      </c>
      <c r="AA26">
        <f t="shared" si="7"/>
        <v>0</v>
      </c>
    </row>
    <row r="27" spans="1:27" x14ac:dyDescent="0.35">
      <c r="A27" t="s">
        <v>24</v>
      </c>
      <c r="B27">
        <v>6</v>
      </c>
      <c r="C27" s="1">
        <v>10</v>
      </c>
      <c r="D27" s="5">
        <v>10</v>
      </c>
      <c r="E27" s="5">
        <v>10</v>
      </c>
      <c r="F27" s="5">
        <v>10</v>
      </c>
      <c r="G27" s="5">
        <v>9</v>
      </c>
      <c r="H27" s="3">
        <f t="shared" ref="H27:H28" si="16">SUM(D27:G27)/4</f>
        <v>9.75</v>
      </c>
      <c r="I27" s="9">
        <v>0</v>
      </c>
      <c r="J27" s="9">
        <v>1</v>
      </c>
      <c r="K27" s="9">
        <v>0</v>
      </c>
      <c r="L27" s="8">
        <f t="shared" ref="L27:L28" si="17">0.4*I27+0.3*J27+0.4*K27</f>
        <v>0.3</v>
      </c>
      <c r="M27" s="5">
        <v>10</v>
      </c>
      <c r="N27" s="5">
        <v>10</v>
      </c>
      <c r="O27" s="5">
        <v>10</v>
      </c>
      <c r="P27">
        <f t="shared" ref="P27:P28" si="18">SUM(M27:O27)/3</f>
        <v>10</v>
      </c>
      <c r="T27">
        <f t="shared" si="0"/>
        <v>1</v>
      </c>
      <c r="U27">
        <f t="shared" si="1"/>
        <v>0</v>
      </c>
      <c r="V27">
        <f t="shared" si="2"/>
        <v>1</v>
      </c>
      <c r="W27">
        <f t="shared" si="3"/>
        <v>0</v>
      </c>
      <c r="X27">
        <f t="shared" si="4"/>
        <v>2</v>
      </c>
      <c r="Y27">
        <f t="shared" si="5"/>
        <v>0</v>
      </c>
      <c r="Z27">
        <f t="shared" si="6"/>
        <v>0</v>
      </c>
      <c r="AA27">
        <f t="shared" si="7"/>
        <v>0</v>
      </c>
    </row>
    <row r="28" spans="1:27" x14ac:dyDescent="0.35">
      <c r="A28" t="s">
        <v>25</v>
      </c>
      <c r="B28">
        <v>6</v>
      </c>
      <c r="C28" s="1">
        <v>10</v>
      </c>
      <c r="D28" s="5">
        <v>10</v>
      </c>
      <c r="E28" s="5">
        <v>10</v>
      </c>
      <c r="F28" s="5">
        <v>10</v>
      </c>
      <c r="G28" s="5">
        <v>9</v>
      </c>
      <c r="H28" s="3">
        <f t="shared" si="16"/>
        <v>9.75</v>
      </c>
      <c r="I28" s="9">
        <v>2</v>
      </c>
      <c r="J28" s="9">
        <v>0</v>
      </c>
      <c r="K28" s="9">
        <v>6</v>
      </c>
      <c r="L28" s="8">
        <f t="shared" si="17"/>
        <v>3.2</v>
      </c>
      <c r="M28" s="5">
        <v>10</v>
      </c>
      <c r="N28" s="5">
        <v>10</v>
      </c>
      <c r="O28" s="5">
        <v>10</v>
      </c>
      <c r="P28">
        <f t="shared" si="18"/>
        <v>10</v>
      </c>
      <c r="Q28" s="9">
        <v>4</v>
      </c>
      <c r="R28" s="9">
        <v>1</v>
      </c>
      <c r="S28" s="8">
        <f t="shared" ref="S28" si="19">SUM(Q28:R28)/2</f>
        <v>2.5</v>
      </c>
      <c r="T28">
        <f t="shared" si="0"/>
        <v>1</v>
      </c>
      <c r="U28">
        <f t="shared" si="1"/>
        <v>0</v>
      </c>
      <c r="V28">
        <f t="shared" si="2"/>
        <v>1</v>
      </c>
      <c r="W28">
        <f t="shared" si="3"/>
        <v>0</v>
      </c>
      <c r="X28">
        <f t="shared" si="4"/>
        <v>2</v>
      </c>
      <c r="Y28">
        <f t="shared" si="5"/>
        <v>0</v>
      </c>
      <c r="Z28">
        <f t="shared" si="6"/>
        <v>0</v>
      </c>
      <c r="AA28">
        <f t="shared" si="7"/>
        <v>0</v>
      </c>
    </row>
    <row r="29" spans="1:27" x14ac:dyDescent="0.35">
      <c r="A29" t="s">
        <v>26</v>
      </c>
      <c r="B29">
        <v>6</v>
      </c>
      <c r="C29" s="1">
        <v>10</v>
      </c>
      <c r="D29" s="5"/>
      <c r="E29" s="5"/>
      <c r="F29" s="5"/>
      <c r="G29" s="5"/>
      <c r="M29" s="5"/>
      <c r="N29" s="5"/>
      <c r="O29" s="5"/>
      <c r="T29">
        <f t="shared" si="0"/>
        <v>0</v>
      </c>
      <c r="U29">
        <f t="shared" si="1"/>
        <v>0</v>
      </c>
      <c r="V29">
        <f t="shared" si="2"/>
        <v>0</v>
      </c>
      <c r="W29">
        <f t="shared" si="3"/>
        <v>0</v>
      </c>
      <c r="X29">
        <f t="shared" si="4"/>
        <v>0</v>
      </c>
      <c r="Y29">
        <f t="shared" si="5"/>
        <v>0</v>
      </c>
      <c r="Z29">
        <f t="shared" si="6"/>
        <v>0</v>
      </c>
      <c r="AA29">
        <f t="shared" si="7"/>
        <v>0</v>
      </c>
    </row>
    <row r="30" spans="1:27" x14ac:dyDescent="0.35">
      <c r="A30" t="s">
        <v>27</v>
      </c>
      <c r="B30">
        <v>6</v>
      </c>
      <c r="C30" s="1">
        <v>10</v>
      </c>
      <c r="I30" s="9">
        <v>0</v>
      </c>
      <c r="J30" s="9">
        <v>0</v>
      </c>
      <c r="K30" s="9">
        <v>1</v>
      </c>
      <c r="L30" s="8">
        <f>0.4*I30+0.3*J30+0.4*K30</f>
        <v>0.4</v>
      </c>
      <c r="Q30" s="9">
        <v>2</v>
      </c>
      <c r="S30" s="8">
        <f t="shared" ref="S30" si="20">SUM(Q30:R30)/2</f>
        <v>1</v>
      </c>
      <c r="T30">
        <f t="shared" si="0"/>
        <v>0</v>
      </c>
      <c r="U30">
        <f t="shared" si="1"/>
        <v>0</v>
      </c>
      <c r="V30">
        <f t="shared" si="2"/>
        <v>0</v>
      </c>
      <c r="W30">
        <f t="shared" si="3"/>
        <v>0</v>
      </c>
      <c r="X30">
        <f t="shared" si="4"/>
        <v>0</v>
      </c>
      <c r="Y30">
        <f t="shared" si="5"/>
        <v>0</v>
      </c>
      <c r="Z30">
        <f t="shared" si="6"/>
        <v>0</v>
      </c>
      <c r="AA30">
        <f t="shared" si="7"/>
        <v>0</v>
      </c>
    </row>
    <row r="31" spans="1:27" x14ac:dyDescent="0.35">
      <c r="A31" t="s">
        <v>28</v>
      </c>
      <c r="B31">
        <v>12</v>
      </c>
      <c r="T31">
        <f t="shared" si="0"/>
        <v>0</v>
      </c>
      <c r="U31">
        <f t="shared" si="1"/>
        <v>0</v>
      </c>
      <c r="V31">
        <f t="shared" si="2"/>
        <v>0</v>
      </c>
      <c r="W31">
        <f t="shared" si="3"/>
        <v>0</v>
      </c>
      <c r="X31">
        <f t="shared" si="4"/>
        <v>0</v>
      </c>
      <c r="Y31">
        <f t="shared" si="5"/>
        <v>0</v>
      </c>
      <c r="Z31">
        <f t="shared" si="6"/>
        <v>0</v>
      </c>
      <c r="AA31">
        <f t="shared" si="7"/>
        <v>0</v>
      </c>
    </row>
    <row r="32" spans="1:27" x14ac:dyDescent="0.35">
      <c r="A32" t="s">
        <v>29</v>
      </c>
      <c r="B32">
        <v>6</v>
      </c>
      <c r="C32" s="1">
        <v>10</v>
      </c>
      <c r="D32" s="5">
        <v>0</v>
      </c>
      <c r="E32" s="5">
        <v>0</v>
      </c>
      <c r="F32" s="5">
        <v>10</v>
      </c>
      <c r="G32" s="5">
        <v>6</v>
      </c>
      <c r="H32" s="3">
        <f t="shared" ref="H32:H33" si="21">SUM(D32:G32)/4</f>
        <v>4</v>
      </c>
      <c r="I32" s="9">
        <v>4</v>
      </c>
      <c r="J32" s="9">
        <v>0</v>
      </c>
      <c r="K32" s="9">
        <v>9</v>
      </c>
      <c r="L32" s="8">
        <f t="shared" ref="L32:L33" si="22">0.4*I32+0.3*J32+0.4*K32</f>
        <v>5.2</v>
      </c>
      <c r="M32" s="5">
        <v>2</v>
      </c>
      <c r="N32" s="5">
        <v>10</v>
      </c>
      <c r="O32" s="5">
        <v>10</v>
      </c>
      <c r="P32">
        <f t="shared" ref="P32:P33" si="23">SUM(M32:O32)/3</f>
        <v>7.333333333333333</v>
      </c>
      <c r="Q32" s="9">
        <v>3</v>
      </c>
      <c r="R32" s="9">
        <v>2</v>
      </c>
      <c r="S32" s="8">
        <f t="shared" ref="S32:S33" si="24">SUM(Q32:R32)/2</f>
        <v>2.5</v>
      </c>
      <c r="T32">
        <f t="shared" si="0"/>
        <v>0</v>
      </c>
      <c r="U32">
        <f t="shared" si="1"/>
        <v>1</v>
      </c>
      <c r="V32">
        <f t="shared" si="2"/>
        <v>1</v>
      </c>
      <c r="W32">
        <f t="shared" si="3"/>
        <v>0</v>
      </c>
      <c r="X32">
        <f t="shared" si="4"/>
        <v>2</v>
      </c>
      <c r="Y32">
        <f t="shared" si="5"/>
        <v>0</v>
      </c>
      <c r="Z32">
        <f t="shared" si="6"/>
        <v>0</v>
      </c>
      <c r="AA32">
        <f t="shared" si="7"/>
        <v>0</v>
      </c>
    </row>
    <row r="33" spans="1:27" x14ac:dyDescent="0.35">
      <c r="A33" t="s">
        <v>30</v>
      </c>
      <c r="B33">
        <v>6</v>
      </c>
      <c r="C33" s="1">
        <v>10</v>
      </c>
      <c r="D33" s="5">
        <v>2</v>
      </c>
      <c r="E33" s="5">
        <v>2</v>
      </c>
      <c r="F33" s="5">
        <v>8</v>
      </c>
      <c r="G33" s="5">
        <v>10</v>
      </c>
      <c r="H33" s="3">
        <f t="shared" si="21"/>
        <v>5.5</v>
      </c>
      <c r="I33" s="9">
        <v>1</v>
      </c>
      <c r="J33" s="9">
        <v>0</v>
      </c>
      <c r="K33" s="9">
        <v>0</v>
      </c>
      <c r="L33" s="8">
        <f t="shared" si="22"/>
        <v>0.4</v>
      </c>
      <c r="M33" s="5">
        <v>0</v>
      </c>
      <c r="N33" s="5"/>
      <c r="O33" s="5"/>
      <c r="P33">
        <f t="shared" si="23"/>
        <v>0</v>
      </c>
      <c r="Q33" s="9">
        <v>3</v>
      </c>
      <c r="S33" s="8">
        <f t="shared" si="24"/>
        <v>1.5</v>
      </c>
      <c r="T33">
        <f t="shared" si="0"/>
        <v>1</v>
      </c>
      <c r="U33">
        <f t="shared" si="1"/>
        <v>0</v>
      </c>
      <c r="V33">
        <f t="shared" si="2"/>
        <v>0</v>
      </c>
      <c r="W33">
        <f t="shared" si="3"/>
        <v>0</v>
      </c>
      <c r="X33">
        <f t="shared" si="4"/>
        <v>1</v>
      </c>
      <c r="Y33">
        <f t="shared" si="5"/>
        <v>0</v>
      </c>
      <c r="Z33">
        <f t="shared" si="6"/>
        <v>0</v>
      </c>
      <c r="AA33">
        <f t="shared" si="7"/>
        <v>0</v>
      </c>
    </row>
    <row r="34" spans="1:27" x14ac:dyDescent="0.35">
      <c r="A34" t="s">
        <v>31</v>
      </c>
      <c r="B34">
        <v>6</v>
      </c>
      <c r="C34" s="1">
        <v>9</v>
      </c>
      <c r="T34">
        <f t="shared" si="0"/>
        <v>0</v>
      </c>
      <c r="U34">
        <f t="shared" si="1"/>
        <v>0</v>
      </c>
      <c r="V34">
        <f t="shared" si="2"/>
        <v>0</v>
      </c>
      <c r="W34">
        <f t="shared" si="3"/>
        <v>0</v>
      </c>
      <c r="X34">
        <f t="shared" si="4"/>
        <v>0</v>
      </c>
      <c r="Y34">
        <f t="shared" si="5"/>
        <v>0</v>
      </c>
      <c r="Z34">
        <f t="shared" si="6"/>
        <v>0</v>
      </c>
      <c r="AA34">
        <f t="shared" si="7"/>
        <v>0</v>
      </c>
    </row>
    <row r="35" spans="1:27" x14ac:dyDescent="0.35">
      <c r="A35" t="s">
        <v>32</v>
      </c>
      <c r="B35">
        <v>6</v>
      </c>
      <c r="T35">
        <f t="shared" si="0"/>
        <v>0</v>
      </c>
      <c r="U35">
        <f t="shared" si="1"/>
        <v>0</v>
      </c>
      <c r="V35">
        <f t="shared" si="2"/>
        <v>0</v>
      </c>
      <c r="W35">
        <f t="shared" si="3"/>
        <v>0</v>
      </c>
      <c r="X35">
        <f t="shared" si="4"/>
        <v>0</v>
      </c>
      <c r="Y35">
        <f t="shared" si="5"/>
        <v>0</v>
      </c>
      <c r="Z35">
        <f t="shared" si="6"/>
        <v>0</v>
      </c>
      <c r="AA35">
        <f t="shared" si="7"/>
        <v>0</v>
      </c>
    </row>
    <row r="36" spans="1:27" x14ac:dyDescent="0.35">
      <c r="A36" t="s">
        <v>33</v>
      </c>
      <c r="B36">
        <v>16</v>
      </c>
      <c r="T36">
        <f t="shared" si="0"/>
        <v>0</v>
      </c>
      <c r="U36">
        <f t="shared" si="1"/>
        <v>0</v>
      </c>
      <c r="V36">
        <f t="shared" si="2"/>
        <v>0</v>
      </c>
      <c r="W36">
        <f t="shared" si="3"/>
        <v>0</v>
      </c>
      <c r="X36">
        <f t="shared" si="4"/>
        <v>0</v>
      </c>
      <c r="Y36">
        <f t="shared" si="5"/>
        <v>0</v>
      </c>
      <c r="Z36">
        <f t="shared" si="6"/>
        <v>0</v>
      </c>
      <c r="AA36">
        <f t="shared" si="7"/>
        <v>0</v>
      </c>
    </row>
    <row r="37" spans="1:27" x14ac:dyDescent="0.35">
      <c r="A37" t="s">
        <v>34</v>
      </c>
      <c r="B37">
        <v>6</v>
      </c>
      <c r="C37" s="1">
        <v>10</v>
      </c>
      <c r="T37">
        <f t="shared" si="0"/>
        <v>0</v>
      </c>
      <c r="U37">
        <f t="shared" si="1"/>
        <v>0</v>
      </c>
      <c r="V37">
        <f t="shared" si="2"/>
        <v>0</v>
      </c>
      <c r="W37">
        <f t="shared" si="3"/>
        <v>0</v>
      </c>
      <c r="X37">
        <f t="shared" si="4"/>
        <v>0</v>
      </c>
      <c r="Y37">
        <f t="shared" si="5"/>
        <v>0</v>
      </c>
      <c r="Z37">
        <f t="shared" si="6"/>
        <v>0</v>
      </c>
      <c r="AA37">
        <f t="shared" si="7"/>
        <v>0</v>
      </c>
    </row>
    <row r="38" spans="1:27" x14ac:dyDescent="0.35">
      <c r="A38" t="s">
        <v>35</v>
      </c>
      <c r="B38">
        <v>6</v>
      </c>
      <c r="T38">
        <f t="shared" si="0"/>
        <v>0</v>
      </c>
      <c r="U38">
        <f t="shared" si="1"/>
        <v>0</v>
      </c>
      <c r="V38">
        <f t="shared" si="2"/>
        <v>0</v>
      </c>
      <c r="W38">
        <f t="shared" si="3"/>
        <v>0</v>
      </c>
      <c r="X38">
        <f t="shared" si="4"/>
        <v>0</v>
      </c>
      <c r="Y38">
        <f t="shared" si="5"/>
        <v>0</v>
      </c>
      <c r="Z38">
        <f t="shared" si="6"/>
        <v>0</v>
      </c>
      <c r="AA38">
        <f t="shared" si="7"/>
        <v>0</v>
      </c>
    </row>
    <row r="39" spans="1:27" x14ac:dyDescent="0.35">
      <c r="A39" t="s">
        <v>36</v>
      </c>
      <c r="B39">
        <v>14</v>
      </c>
      <c r="T39">
        <f t="shared" si="0"/>
        <v>0</v>
      </c>
      <c r="U39">
        <f t="shared" si="1"/>
        <v>0</v>
      </c>
      <c r="V39">
        <f t="shared" si="2"/>
        <v>0</v>
      </c>
      <c r="W39">
        <f t="shared" si="3"/>
        <v>0</v>
      </c>
      <c r="X39">
        <f t="shared" si="4"/>
        <v>0</v>
      </c>
      <c r="Y39">
        <f t="shared" si="5"/>
        <v>0</v>
      </c>
      <c r="Z39">
        <f t="shared" si="6"/>
        <v>0</v>
      </c>
      <c r="AA39">
        <f t="shared" si="7"/>
        <v>0</v>
      </c>
    </row>
    <row r="40" spans="1:27" x14ac:dyDescent="0.35">
      <c r="A40" t="s">
        <v>37</v>
      </c>
      <c r="B40">
        <v>16</v>
      </c>
      <c r="T40">
        <f t="shared" si="0"/>
        <v>0</v>
      </c>
      <c r="U40">
        <f t="shared" si="1"/>
        <v>0</v>
      </c>
      <c r="V40">
        <f t="shared" si="2"/>
        <v>0</v>
      </c>
      <c r="W40">
        <f t="shared" si="3"/>
        <v>0</v>
      </c>
      <c r="X40">
        <f t="shared" si="4"/>
        <v>0</v>
      </c>
      <c r="Y40">
        <f t="shared" si="5"/>
        <v>0</v>
      </c>
      <c r="Z40">
        <f t="shared" si="6"/>
        <v>0</v>
      </c>
      <c r="AA40">
        <f t="shared" si="7"/>
        <v>0</v>
      </c>
    </row>
    <row r="41" spans="1:27" x14ac:dyDescent="0.35">
      <c r="A41" t="s">
        <v>38</v>
      </c>
      <c r="B41">
        <v>6</v>
      </c>
      <c r="C41" s="1">
        <v>10</v>
      </c>
      <c r="T41">
        <f t="shared" si="0"/>
        <v>0</v>
      </c>
      <c r="U41">
        <f t="shared" si="1"/>
        <v>0</v>
      </c>
      <c r="V41">
        <f t="shared" si="2"/>
        <v>0</v>
      </c>
      <c r="W41">
        <f t="shared" si="3"/>
        <v>0</v>
      </c>
      <c r="X41">
        <f t="shared" si="4"/>
        <v>0</v>
      </c>
      <c r="Y41">
        <f t="shared" si="5"/>
        <v>0</v>
      </c>
      <c r="Z41">
        <f t="shared" si="6"/>
        <v>0</v>
      </c>
      <c r="AA41">
        <f t="shared" si="7"/>
        <v>0</v>
      </c>
    </row>
    <row r="42" spans="1:27" x14ac:dyDescent="0.35">
      <c r="A42" t="s">
        <v>39</v>
      </c>
      <c r="B42">
        <v>6</v>
      </c>
      <c r="C42" s="1">
        <v>10</v>
      </c>
      <c r="D42" s="5">
        <v>10</v>
      </c>
      <c r="E42" s="5">
        <v>8</v>
      </c>
      <c r="F42" s="5">
        <v>10</v>
      </c>
      <c r="G42" s="5">
        <v>10</v>
      </c>
      <c r="H42" s="3">
        <f>SUM(D42:G42)/4</f>
        <v>9.5</v>
      </c>
      <c r="M42" s="5">
        <v>10</v>
      </c>
      <c r="N42" s="5">
        <v>10</v>
      </c>
      <c r="O42" s="5">
        <v>8</v>
      </c>
      <c r="P42">
        <f>SUM(M42:O42)/3</f>
        <v>9.3333333333333339</v>
      </c>
      <c r="T42">
        <f t="shared" si="0"/>
        <v>1</v>
      </c>
      <c r="U42">
        <f t="shared" si="1"/>
        <v>0</v>
      </c>
      <c r="V42">
        <f t="shared" si="2"/>
        <v>1</v>
      </c>
      <c r="W42">
        <f t="shared" si="3"/>
        <v>0</v>
      </c>
      <c r="X42">
        <f t="shared" si="4"/>
        <v>2</v>
      </c>
      <c r="Y42">
        <f t="shared" si="5"/>
        <v>0</v>
      </c>
      <c r="Z42">
        <f t="shared" si="6"/>
        <v>0</v>
      </c>
      <c r="AA42">
        <f t="shared" si="7"/>
        <v>0</v>
      </c>
    </row>
    <row r="43" spans="1:27" x14ac:dyDescent="0.35">
      <c r="A43" t="s">
        <v>40</v>
      </c>
      <c r="B43">
        <v>12</v>
      </c>
      <c r="T43">
        <f t="shared" si="0"/>
        <v>0</v>
      </c>
      <c r="U43">
        <f t="shared" si="1"/>
        <v>0</v>
      </c>
      <c r="V43">
        <f t="shared" si="2"/>
        <v>0</v>
      </c>
      <c r="W43">
        <f t="shared" si="3"/>
        <v>0</v>
      </c>
      <c r="X43">
        <f t="shared" si="4"/>
        <v>0</v>
      </c>
      <c r="Y43">
        <f t="shared" si="5"/>
        <v>0</v>
      </c>
      <c r="Z43">
        <f t="shared" si="6"/>
        <v>0</v>
      </c>
      <c r="AA43">
        <f t="shared" si="7"/>
        <v>0</v>
      </c>
    </row>
    <row r="44" spans="1:27" x14ac:dyDescent="0.35">
      <c r="A44" t="s">
        <v>41</v>
      </c>
      <c r="B44">
        <v>10</v>
      </c>
      <c r="D44" s="5"/>
      <c r="E44" s="5"/>
      <c r="F44" s="5"/>
      <c r="G44" s="5"/>
      <c r="M44" s="5"/>
      <c r="N44" s="5"/>
      <c r="O44" s="5"/>
      <c r="T44">
        <f t="shared" si="0"/>
        <v>0</v>
      </c>
      <c r="U44">
        <f t="shared" si="1"/>
        <v>0</v>
      </c>
      <c r="V44">
        <f t="shared" si="2"/>
        <v>0</v>
      </c>
      <c r="W44">
        <f t="shared" si="3"/>
        <v>0</v>
      </c>
      <c r="X44">
        <f t="shared" si="4"/>
        <v>0</v>
      </c>
      <c r="Y44">
        <f t="shared" si="5"/>
        <v>0</v>
      </c>
      <c r="Z44">
        <f t="shared" si="6"/>
        <v>0</v>
      </c>
      <c r="AA44">
        <f t="shared" si="7"/>
        <v>0</v>
      </c>
    </row>
    <row r="45" spans="1:27" x14ac:dyDescent="0.35">
      <c r="A45" t="s">
        <v>42</v>
      </c>
      <c r="B45">
        <v>6</v>
      </c>
      <c r="C45" s="1">
        <v>10</v>
      </c>
      <c r="D45" s="5">
        <v>8</v>
      </c>
      <c r="E45" s="5">
        <v>0</v>
      </c>
      <c r="F45" s="5">
        <v>6</v>
      </c>
      <c r="G45" s="5">
        <v>10</v>
      </c>
      <c r="H45" s="3">
        <f t="shared" ref="H45:H46" si="25">SUM(D45:G45)/4</f>
        <v>6</v>
      </c>
      <c r="I45" s="9">
        <v>8</v>
      </c>
      <c r="J45" s="9">
        <v>0</v>
      </c>
      <c r="K45" s="9">
        <v>7</v>
      </c>
      <c r="L45" s="8">
        <f t="shared" ref="L45:L46" si="26">0.4*I45+0.3*J45+0.4*K45</f>
        <v>6</v>
      </c>
      <c r="M45" s="5">
        <v>10</v>
      </c>
      <c r="N45" s="5">
        <v>10</v>
      </c>
      <c r="O45" s="5"/>
      <c r="P45">
        <f t="shared" ref="P45:P46" si="27">SUM(M45:O45)/3</f>
        <v>6.666666666666667</v>
      </c>
      <c r="Q45" s="9">
        <v>4</v>
      </c>
      <c r="R45" s="9">
        <v>1</v>
      </c>
      <c r="S45" s="8">
        <f t="shared" ref="S45:S46" si="28">SUM(Q45:R45)/2</f>
        <v>2.5</v>
      </c>
      <c r="T45">
        <f t="shared" si="0"/>
        <v>1</v>
      </c>
      <c r="U45">
        <f t="shared" si="1"/>
        <v>1</v>
      </c>
      <c r="V45">
        <f t="shared" si="2"/>
        <v>1</v>
      </c>
      <c r="W45">
        <f t="shared" si="3"/>
        <v>0</v>
      </c>
      <c r="X45">
        <f t="shared" si="4"/>
        <v>3</v>
      </c>
      <c r="Y45">
        <f t="shared" si="5"/>
        <v>0</v>
      </c>
      <c r="Z45">
        <f t="shared" si="6"/>
        <v>0</v>
      </c>
      <c r="AA45">
        <f t="shared" si="7"/>
        <v>0</v>
      </c>
    </row>
    <row r="46" spans="1:27" x14ac:dyDescent="0.35">
      <c r="A46" t="s">
        <v>43</v>
      </c>
      <c r="B46">
        <v>6</v>
      </c>
      <c r="C46" s="1">
        <v>10</v>
      </c>
      <c r="D46" s="5">
        <v>10</v>
      </c>
      <c r="E46" s="5">
        <v>10</v>
      </c>
      <c r="F46" s="5">
        <v>10</v>
      </c>
      <c r="G46" s="5">
        <v>9</v>
      </c>
      <c r="H46" s="3">
        <f t="shared" si="25"/>
        <v>9.75</v>
      </c>
      <c r="I46" s="9">
        <v>5</v>
      </c>
      <c r="J46" s="9">
        <v>6</v>
      </c>
      <c r="K46" s="9">
        <v>6</v>
      </c>
      <c r="L46" s="8">
        <f t="shared" si="26"/>
        <v>6.2</v>
      </c>
      <c r="M46" s="5">
        <v>3</v>
      </c>
      <c r="N46" s="5">
        <v>7</v>
      </c>
      <c r="O46" s="5">
        <v>0</v>
      </c>
      <c r="P46">
        <f t="shared" si="27"/>
        <v>3.3333333333333335</v>
      </c>
      <c r="Q46" s="9">
        <v>8</v>
      </c>
      <c r="R46" s="9">
        <v>6</v>
      </c>
      <c r="S46" s="8">
        <f t="shared" si="28"/>
        <v>7</v>
      </c>
      <c r="T46">
        <f t="shared" si="0"/>
        <v>1</v>
      </c>
      <c r="U46">
        <f t="shared" si="1"/>
        <v>1</v>
      </c>
      <c r="V46">
        <f t="shared" si="2"/>
        <v>0</v>
      </c>
      <c r="W46">
        <f t="shared" si="3"/>
        <v>1</v>
      </c>
      <c r="X46">
        <f t="shared" si="4"/>
        <v>3</v>
      </c>
      <c r="Y46">
        <f t="shared" si="5"/>
        <v>0</v>
      </c>
      <c r="Z46">
        <f t="shared" si="6"/>
        <v>0</v>
      </c>
      <c r="AA46">
        <f t="shared" si="7"/>
        <v>0</v>
      </c>
    </row>
    <row r="47" spans="1:27" x14ac:dyDescent="0.35">
      <c r="A47" t="s">
        <v>44</v>
      </c>
      <c r="B47">
        <v>8</v>
      </c>
      <c r="T47">
        <f t="shared" si="0"/>
        <v>0</v>
      </c>
      <c r="U47">
        <f t="shared" si="1"/>
        <v>0</v>
      </c>
      <c r="V47">
        <f t="shared" si="2"/>
        <v>0</v>
      </c>
      <c r="W47">
        <f t="shared" si="3"/>
        <v>0</v>
      </c>
      <c r="X47">
        <f t="shared" si="4"/>
        <v>0</v>
      </c>
      <c r="Y47">
        <f t="shared" si="5"/>
        <v>0</v>
      </c>
      <c r="Z47">
        <f t="shared" si="6"/>
        <v>0</v>
      </c>
      <c r="AA47">
        <f t="shared" si="7"/>
        <v>0</v>
      </c>
    </row>
    <row r="48" spans="1:27" x14ac:dyDescent="0.35">
      <c r="A48" t="s">
        <v>45</v>
      </c>
      <c r="B48">
        <v>6</v>
      </c>
      <c r="T48">
        <f t="shared" si="0"/>
        <v>0</v>
      </c>
      <c r="U48">
        <f t="shared" si="1"/>
        <v>0</v>
      </c>
      <c r="V48">
        <f t="shared" si="2"/>
        <v>0</v>
      </c>
      <c r="W48">
        <f t="shared" si="3"/>
        <v>0</v>
      </c>
      <c r="X48">
        <f t="shared" si="4"/>
        <v>0</v>
      </c>
      <c r="Y48">
        <f t="shared" si="5"/>
        <v>0</v>
      </c>
      <c r="Z48">
        <f t="shared" si="6"/>
        <v>0</v>
      </c>
      <c r="AA48">
        <f t="shared" si="7"/>
        <v>0</v>
      </c>
    </row>
    <row r="49" spans="1:27" x14ac:dyDescent="0.35">
      <c r="A49" t="s">
        <v>46</v>
      </c>
      <c r="B49">
        <v>6</v>
      </c>
      <c r="D49" s="5">
        <v>10</v>
      </c>
      <c r="E49" s="5">
        <v>8</v>
      </c>
      <c r="F49" s="5">
        <v>10</v>
      </c>
      <c r="G49" s="5">
        <v>10</v>
      </c>
      <c r="H49" s="3">
        <f>SUM(D49:G49)/4</f>
        <v>9.5</v>
      </c>
      <c r="I49" s="9">
        <v>0</v>
      </c>
      <c r="J49" s="9">
        <v>0</v>
      </c>
      <c r="K49" s="9">
        <v>2</v>
      </c>
      <c r="L49" s="8">
        <f>0.4*I49+0.3*J49+0.4*K49</f>
        <v>0.8</v>
      </c>
      <c r="M49" s="5">
        <v>10</v>
      </c>
      <c r="N49" s="5">
        <v>10</v>
      </c>
      <c r="O49" s="5">
        <v>8</v>
      </c>
      <c r="P49">
        <f>SUM(M49:O49)/3</f>
        <v>9.3333333333333339</v>
      </c>
      <c r="Q49" s="9">
        <v>3</v>
      </c>
      <c r="S49" s="8">
        <f t="shared" ref="S49" si="29">SUM(Q49:R49)/2</f>
        <v>1.5</v>
      </c>
      <c r="T49">
        <f t="shared" si="0"/>
        <v>1</v>
      </c>
      <c r="U49">
        <f t="shared" si="1"/>
        <v>0</v>
      </c>
      <c r="V49">
        <f t="shared" si="2"/>
        <v>1</v>
      </c>
      <c r="W49">
        <f t="shared" si="3"/>
        <v>0</v>
      </c>
      <c r="X49">
        <f t="shared" si="4"/>
        <v>2</v>
      </c>
      <c r="Y49">
        <f t="shared" si="5"/>
        <v>0</v>
      </c>
      <c r="Z49">
        <f t="shared" si="6"/>
        <v>0</v>
      </c>
      <c r="AA49">
        <f t="shared" si="7"/>
        <v>0</v>
      </c>
    </row>
    <row r="50" spans="1:27" x14ac:dyDescent="0.35">
      <c r="A50" t="s">
        <v>47</v>
      </c>
      <c r="B50">
        <v>10</v>
      </c>
      <c r="T50">
        <f t="shared" si="0"/>
        <v>0</v>
      </c>
      <c r="U50">
        <f t="shared" si="1"/>
        <v>0</v>
      </c>
      <c r="V50">
        <f t="shared" si="2"/>
        <v>0</v>
      </c>
      <c r="W50">
        <f t="shared" si="3"/>
        <v>0</v>
      </c>
      <c r="X50">
        <f t="shared" si="4"/>
        <v>0</v>
      </c>
      <c r="Y50">
        <f t="shared" si="5"/>
        <v>0</v>
      </c>
      <c r="Z50">
        <f t="shared" si="6"/>
        <v>0</v>
      </c>
      <c r="AA50">
        <f t="shared" si="7"/>
        <v>0</v>
      </c>
    </row>
    <row r="51" spans="1:27" x14ac:dyDescent="0.35">
      <c r="A51" t="s">
        <v>48</v>
      </c>
      <c r="B51">
        <v>6</v>
      </c>
      <c r="C51" s="1">
        <v>8</v>
      </c>
      <c r="D51" s="5"/>
      <c r="E51" s="5"/>
      <c r="F51" s="5"/>
      <c r="G51" s="5"/>
      <c r="I51" s="9">
        <v>1</v>
      </c>
      <c r="J51" s="9">
        <v>0</v>
      </c>
      <c r="K51" s="9">
        <v>0</v>
      </c>
      <c r="L51" s="8">
        <f>0.4*I51+0.3*J51+0.4*K51</f>
        <v>0.4</v>
      </c>
      <c r="M51" s="5"/>
      <c r="N51" s="5"/>
      <c r="O51" s="5"/>
      <c r="Q51" s="9">
        <v>1</v>
      </c>
      <c r="R51" s="9">
        <v>2</v>
      </c>
      <c r="S51" s="8">
        <f t="shared" ref="S51" si="30">SUM(Q51:R51)/2</f>
        <v>1.5</v>
      </c>
      <c r="T51">
        <f t="shared" si="0"/>
        <v>0</v>
      </c>
      <c r="U51">
        <f t="shared" si="1"/>
        <v>0</v>
      </c>
      <c r="V51">
        <f t="shared" si="2"/>
        <v>0</v>
      </c>
      <c r="W51">
        <f t="shared" si="3"/>
        <v>0</v>
      </c>
      <c r="X51">
        <f t="shared" si="4"/>
        <v>0</v>
      </c>
      <c r="Y51">
        <f t="shared" si="5"/>
        <v>0</v>
      </c>
      <c r="Z51">
        <f t="shared" si="6"/>
        <v>0</v>
      </c>
      <c r="AA51">
        <f t="shared" si="7"/>
        <v>0</v>
      </c>
    </row>
    <row r="52" spans="1:27" x14ac:dyDescent="0.35">
      <c r="A52" t="s">
        <v>49</v>
      </c>
      <c r="B52">
        <v>6</v>
      </c>
      <c r="C52" s="1">
        <v>10</v>
      </c>
      <c r="D52" s="5">
        <v>10</v>
      </c>
      <c r="E52" s="5">
        <v>10</v>
      </c>
      <c r="F52" s="5">
        <v>10</v>
      </c>
      <c r="G52" s="5">
        <v>10</v>
      </c>
      <c r="H52" s="3">
        <f t="shared" ref="H52:H53" si="31">SUM(D52:G52)/4</f>
        <v>10</v>
      </c>
      <c r="M52" s="5">
        <v>10</v>
      </c>
      <c r="N52" s="5">
        <v>10</v>
      </c>
      <c r="O52" s="5">
        <v>10</v>
      </c>
      <c r="P52">
        <f>SUM(M52:O52)/3</f>
        <v>10</v>
      </c>
      <c r="T52">
        <f t="shared" si="0"/>
        <v>1</v>
      </c>
      <c r="U52">
        <f t="shared" si="1"/>
        <v>0</v>
      </c>
      <c r="V52">
        <f t="shared" si="2"/>
        <v>1</v>
      </c>
      <c r="W52">
        <f t="shared" si="3"/>
        <v>0</v>
      </c>
      <c r="X52">
        <f t="shared" si="4"/>
        <v>2</v>
      </c>
      <c r="Y52">
        <f t="shared" si="5"/>
        <v>0</v>
      </c>
      <c r="Z52">
        <f t="shared" si="6"/>
        <v>0</v>
      </c>
      <c r="AA52">
        <f t="shared" si="7"/>
        <v>0</v>
      </c>
    </row>
    <row r="53" spans="1:27" x14ac:dyDescent="0.35">
      <c r="A53" t="s">
        <v>50</v>
      </c>
      <c r="B53">
        <v>8</v>
      </c>
      <c r="D53" s="5">
        <v>7</v>
      </c>
      <c r="E53" s="5">
        <v>10</v>
      </c>
      <c r="F53" s="5">
        <v>10</v>
      </c>
      <c r="G53" s="5"/>
      <c r="H53" s="3">
        <f t="shared" si="31"/>
        <v>6.75</v>
      </c>
      <c r="M53" s="5"/>
      <c r="N53" s="5"/>
      <c r="O53" s="5"/>
      <c r="T53">
        <f t="shared" si="0"/>
        <v>1</v>
      </c>
      <c r="U53">
        <f t="shared" si="1"/>
        <v>0</v>
      </c>
      <c r="V53">
        <f t="shared" si="2"/>
        <v>0</v>
      </c>
      <c r="W53">
        <f t="shared" si="3"/>
        <v>0</v>
      </c>
      <c r="X53">
        <f t="shared" si="4"/>
        <v>1</v>
      </c>
      <c r="Y53">
        <f t="shared" si="5"/>
        <v>0</v>
      </c>
      <c r="Z53">
        <f t="shared" si="6"/>
        <v>0</v>
      </c>
      <c r="AA53">
        <f t="shared" si="7"/>
        <v>0</v>
      </c>
    </row>
    <row r="54" spans="1:27" x14ac:dyDescent="0.35">
      <c r="A54" t="s">
        <v>51</v>
      </c>
      <c r="B54">
        <v>10</v>
      </c>
      <c r="T54">
        <f t="shared" si="0"/>
        <v>0</v>
      </c>
      <c r="U54">
        <f t="shared" si="1"/>
        <v>0</v>
      </c>
      <c r="V54">
        <f t="shared" si="2"/>
        <v>0</v>
      </c>
      <c r="W54">
        <f t="shared" si="3"/>
        <v>0</v>
      </c>
      <c r="X54">
        <f t="shared" si="4"/>
        <v>0</v>
      </c>
      <c r="Y54">
        <f t="shared" si="5"/>
        <v>0</v>
      </c>
      <c r="Z54">
        <f t="shared" si="6"/>
        <v>0</v>
      </c>
      <c r="AA54">
        <f t="shared" si="7"/>
        <v>0</v>
      </c>
    </row>
    <row r="55" spans="1:27" x14ac:dyDescent="0.35">
      <c r="A55" t="s">
        <v>52</v>
      </c>
      <c r="B55">
        <v>8</v>
      </c>
      <c r="D55" s="5">
        <v>10</v>
      </c>
      <c r="E55" s="5">
        <v>10</v>
      </c>
      <c r="F55" s="5">
        <v>8</v>
      </c>
      <c r="G55" s="5"/>
      <c r="H55" s="3">
        <f>SUM(D55:G55)/4</f>
        <v>7</v>
      </c>
      <c r="M55" s="5"/>
      <c r="N55" s="5"/>
      <c r="O55" s="5"/>
      <c r="T55">
        <f t="shared" si="0"/>
        <v>1</v>
      </c>
      <c r="U55">
        <f t="shared" si="1"/>
        <v>0</v>
      </c>
      <c r="V55">
        <f t="shared" si="2"/>
        <v>0</v>
      </c>
      <c r="W55">
        <f t="shared" si="3"/>
        <v>0</v>
      </c>
      <c r="X55">
        <f t="shared" si="4"/>
        <v>1</v>
      </c>
      <c r="Y55">
        <f t="shared" si="5"/>
        <v>0</v>
      </c>
      <c r="Z55">
        <f t="shared" si="6"/>
        <v>0</v>
      </c>
      <c r="AA55">
        <f t="shared" si="7"/>
        <v>0</v>
      </c>
    </row>
    <row r="56" spans="1:27" x14ac:dyDescent="0.35">
      <c r="A56" t="s">
        <v>53</v>
      </c>
      <c r="B56">
        <v>8</v>
      </c>
      <c r="T56">
        <f t="shared" si="0"/>
        <v>0</v>
      </c>
      <c r="U56">
        <f t="shared" si="1"/>
        <v>0</v>
      </c>
      <c r="V56">
        <f t="shared" si="2"/>
        <v>0</v>
      </c>
      <c r="W56">
        <f t="shared" si="3"/>
        <v>0</v>
      </c>
      <c r="X56">
        <f t="shared" si="4"/>
        <v>0</v>
      </c>
      <c r="Y56">
        <f t="shared" si="5"/>
        <v>0</v>
      </c>
      <c r="Z56">
        <f t="shared" si="6"/>
        <v>0</v>
      </c>
      <c r="AA56">
        <f t="shared" si="7"/>
        <v>0</v>
      </c>
    </row>
    <row r="57" spans="1:27" x14ac:dyDescent="0.35">
      <c r="A57" t="s">
        <v>54</v>
      </c>
      <c r="B57">
        <v>8</v>
      </c>
      <c r="D57" s="5">
        <v>9</v>
      </c>
      <c r="E57" s="5">
        <v>10</v>
      </c>
      <c r="F57" s="5">
        <v>10</v>
      </c>
      <c r="G57" s="5">
        <v>10</v>
      </c>
      <c r="H57" s="3">
        <f>SUM(D57:G57)/4</f>
        <v>9.75</v>
      </c>
      <c r="M57" s="5">
        <v>10</v>
      </c>
      <c r="N57" s="5">
        <v>10</v>
      </c>
      <c r="O57" s="5">
        <v>10</v>
      </c>
      <c r="P57">
        <f>SUM(M57:O57)/3</f>
        <v>10</v>
      </c>
      <c r="Q57" s="9">
        <v>2</v>
      </c>
      <c r="S57" s="8">
        <f t="shared" ref="S57:S59" si="32">SUM(Q57:R57)/2</f>
        <v>1</v>
      </c>
      <c r="T57">
        <f t="shared" si="0"/>
        <v>1</v>
      </c>
      <c r="U57">
        <f t="shared" si="1"/>
        <v>0</v>
      </c>
      <c r="V57">
        <f t="shared" si="2"/>
        <v>1</v>
      </c>
      <c r="W57">
        <f t="shared" si="3"/>
        <v>0</v>
      </c>
      <c r="X57">
        <f t="shared" si="4"/>
        <v>2</v>
      </c>
      <c r="Y57">
        <f t="shared" si="5"/>
        <v>0</v>
      </c>
      <c r="Z57">
        <f t="shared" si="6"/>
        <v>0</v>
      </c>
      <c r="AA57">
        <f t="shared" si="7"/>
        <v>0</v>
      </c>
    </row>
    <row r="58" spans="1:27" x14ac:dyDescent="0.35">
      <c r="A58" t="s">
        <v>55</v>
      </c>
      <c r="B58">
        <v>6</v>
      </c>
      <c r="C58" s="1">
        <v>10</v>
      </c>
      <c r="D58" s="5"/>
      <c r="E58" s="5"/>
      <c r="F58" s="5"/>
      <c r="G58" s="5"/>
      <c r="M58" s="5"/>
      <c r="N58" s="5"/>
      <c r="O58" s="5"/>
      <c r="Q58" s="9">
        <v>2</v>
      </c>
      <c r="S58" s="8">
        <f t="shared" si="32"/>
        <v>1</v>
      </c>
      <c r="T58">
        <f t="shared" si="0"/>
        <v>0</v>
      </c>
      <c r="U58">
        <f t="shared" si="1"/>
        <v>0</v>
      </c>
      <c r="V58">
        <f t="shared" si="2"/>
        <v>0</v>
      </c>
      <c r="W58">
        <f t="shared" si="3"/>
        <v>0</v>
      </c>
      <c r="X58">
        <f t="shared" si="4"/>
        <v>0</v>
      </c>
      <c r="Y58">
        <f t="shared" si="5"/>
        <v>0</v>
      </c>
      <c r="Z58">
        <f t="shared" si="6"/>
        <v>0</v>
      </c>
      <c r="AA58">
        <f t="shared" si="7"/>
        <v>0</v>
      </c>
    </row>
    <row r="59" spans="1:27" x14ac:dyDescent="0.35">
      <c r="A59" t="s">
        <v>56</v>
      </c>
      <c r="B59">
        <v>6</v>
      </c>
      <c r="C59" s="1">
        <v>10</v>
      </c>
      <c r="I59" s="9">
        <v>1</v>
      </c>
      <c r="J59" s="9">
        <v>0</v>
      </c>
      <c r="K59" s="9">
        <v>0</v>
      </c>
      <c r="L59" s="8">
        <f>0.4*I59+0.3*J59+0.4*K59</f>
        <v>0.4</v>
      </c>
      <c r="Q59" s="9">
        <v>2</v>
      </c>
      <c r="R59" s="9">
        <v>1</v>
      </c>
      <c r="S59" s="8">
        <f t="shared" si="32"/>
        <v>1.5</v>
      </c>
      <c r="T59">
        <f t="shared" si="0"/>
        <v>0</v>
      </c>
      <c r="U59">
        <f t="shared" si="1"/>
        <v>0</v>
      </c>
      <c r="V59">
        <f t="shared" si="2"/>
        <v>0</v>
      </c>
      <c r="W59">
        <f t="shared" si="3"/>
        <v>0</v>
      </c>
      <c r="X59">
        <f t="shared" si="4"/>
        <v>0</v>
      </c>
      <c r="Y59">
        <f t="shared" si="5"/>
        <v>0</v>
      </c>
      <c r="Z59">
        <f t="shared" si="6"/>
        <v>0</v>
      </c>
      <c r="AA59">
        <f t="shared" si="7"/>
        <v>0</v>
      </c>
    </row>
    <row r="60" spans="1:27" x14ac:dyDescent="0.35">
      <c r="A60" t="s">
        <v>57</v>
      </c>
      <c r="B60">
        <v>6</v>
      </c>
      <c r="T60">
        <f t="shared" si="0"/>
        <v>0</v>
      </c>
      <c r="U60">
        <f t="shared" si="1"/>
        <v>0</v>
      </c>
      <c r="V60">
        <f t="shared" si="2"/>
        <v>0</v>
      </c>
      <c r="W60">
        <f t="shared" si="3"/>
        <v>0</v>
      </c>
      <c r="X60">
        <f t="shared" si="4"/>
        <v>0</v>
      </c>
      <c r="Y60">
        <f t="shared" si="5"/>
        <v>0</v>
      </c>
      <c r="Z60">
        <f t="shared" si="6"/>
        <v>0</v>
      </c>
      <c r="AA60">
        <f t="shared" si="7"/>
        <v>0</v>
      </c>
    </row>
    <row r="61" spans="1:27" x14ac:dyDescent="0.35">
      <c r="A61" t="s">
        <v>58</v>
      </c>
      <c r="B61">
        <v>10</v>
      </c>
      <c r="T61">
        <f t="shared" si="0"/>
        <v>0</v>
      </c>
      <c r="U61">
        <f t="shared" si="1"/>
        <v>0</v>
      </c>
      <c r="V61">
        <f t="shared" si="2"/>
        <v>0</v>
      </c>
      <c r="W61">
        <f t="shared" si="3"/>
        <v>0</v>
      </c>
      <c r="X61">
        <f t="shared" si="4"/>
        <v>0</v>
      </c>
      <c r="Y61">
        <f t="shared" si="5"/>
        <v>0</v>
      </c>
      <c r="Z61">
        <f t="shared" si="6"/>
        <v>0</v>
      </c>
      <c r="AA61">
        <f t="shared" si="7"/>
        <v>0</v>
      </c>
    </row>
    <row r="62" spans="1:27" x14ac:dyDescent="0.35">
      <c r="A62" t="s">
        <v>59</v>
      </c>
      <c r="B62">
        <v>8</v>
      </c>
      <c r="T62">
        <f t="shared" si="0"/>
        <v>0</v>
      </c>
      <c r="U62">
        <f t="shared" si="1"/>
        <v>0</v>
      </c>
      <c r="V62">
        <f t="shared" si="2"/>
        <v>0</v>
      </c>
      <c r="W62">
        <f t="shared" si="3"/>
        <v>0</v>
      </c>
      <c r="X62">
        <f t="shared" si="4"/>
        <v>0</v>
      </c>
      <c r="Y62">
        <f t="shared" si="5"/>
        <v>0</v>
      </c>
      <c r="Z62">
        <f t="shared" si="6"/>
        <v>0</v>
      </c>
      <c r="AA62">
        <f t="shared" si="7"/>
        <v>0</v>
      </c>
    </row>
    <row r="63" spans="1:27" x14ac:dyDescent="0.35">
      <c r="A63" t="s">
        <v>60</v>
      </c>
      <c r="B63">
        <v>8</v>
      </c>
      <c r="T63">
        <f t="shared" si="0"/>
        <v>0</v>
      </c>
      <c r="U63">
        <f t="shared" si="1"/>
        <v>0</v>
      </c>
      <c r="V63">
        <f t="shared" si="2"/>
        <v>0</v>
      </c>
      <c r="W63">
        <f t="shared" si="3"/>
        <v>0</v>
      </c>
      <c r="X63">
        <f t="shared" si="4"/>
        <v>0</v>
      </c>
      <c r="Y63">
        <f t="shared" si="5"/>
        <v>0</v>
      </c>
      <c r="Z63">
        <f t="shared" si="6"/>
        <v>0</v>
      </c>
      <c r="AA63">
        <f t="shared" si="7"/>
        <v>0</v>
      </c>
    </row>
    <row r="64" spans="1:27" x14ac:dyDescent="0.35">
      <c r="A64" t="s">
        <v>61</v>
      </c>
      <c r="B64">
        <v>6</v>
      </c>
      <c r="C64" s="1">
        <v>9</v>
      </c>
      <c r="D64" s="5">
        <v>9</v>
      </c>
      <c r="E64" s="5">
        <v>5</v>
      </c>
      <c r="F64" s="5">
        <v>8</v>
      </c>
      <c r="G64" s="5">
        <v>10</v>
      </c>
      <c r="H64" s="3">
        <f t="shared" ref="H64:H66" si="33">SUM(D64:G64)/4</f>
        <v>8</v>
      </c>
      <c r="M64" s="5">
        <v>0</v>
      </c>
      <c r="N64" s="5"/>
      <c r="O64" s="5"/>
      <c r="P64">
        <f t="shared" ref="P64:P65" si="34">SUM(M64:O64)/3</f>
        <v>0</v>
      </c>
      <c r="T64">
        <f t="shared" si="0"/>
        <v>1</v>
      </c>
      <c r="U64">
        <f t="shared" si="1"/>
        <v>0</v>
      </c>
      <c r="V64">
        <f t="shared" si="2"/>
        <v>0</v>
      </c>
      <c r="W64">
        <f t="shared" si="3"/>
        <v>0</v>
      </c>
      <c r="X64">
        <f t="shared" si="4"/>
        <v>1</v>
      </c>
      <c r="Y64">
        <f t="shared" si="5"/>
        <v>0</v>
      </c>
      <c r="Z64">
        <f t="shared" si="6"/>
        <v>0</v>
      </c>
      <c r="AA64">
        <f t="shared" si="7"/>
        <v>0</v>
      </c>
    </row>
    <row r="65" spans="1:27" x14ac:dyDescent="0.35">
      <c r="A65" t="s">
        <v>62</v>
      </c>
      <c r="B65">
        <v>6</v>
      </c>
      <c r="C65" s="1">
        <v>9</v>
      </c>
      <c r="D65" s="5">
        <v>10</v>
      </c>
      <c r="E65" s="5">
        <v>10</v>
      </c>
      <c r="F65" s="5">
        <v>10</v>
      </c>
      <c r="G65" s="5">
        <v>9</v>
      </c>
      <c r="H65" s="3">
        <f t="shared" si="33"/>
        <v>9.75</v>
      </c>
      <c r="I65" s="9">
        <v>1</v>
      </c>
      <c r="J65" s="9">
        <v>0</v>
      </c>
      <c r="K65" s="9">
        <v>0</v>
      </c>
      <c r="L65" s="8">
        <f t="shared" ref="L65:L66" si="35">0.4*I65+0.3*J65+0.4*K65</f>
        <v>0.4</v>
      </c>
      <c r="M65" s="5">
        <v>10</v>
      </c>
      <c r="N65" s="5">
        <v>10</v>
      </c>
      <c r="O65" s="5">
        <v>10</v>
      </c>
      <c r="P65">
        <f t="shared" si="34"/>
        <v>10</v>
      </c>
      <c r="Q65" s="9">
        <v>7</v>
      </c>
      <c r="S65" s="8">
        <f t="shared" ref="S65:S66" si="36">SUM(Q65:R65)/2</f>
        <v>3.5</v>
      </c>
      <c r="T65">
        <f t="shared" si="0"/>
        <v>1</v>
      </c>
      <c r="U65">
        <f t="shared" si="1"/>
        <v>0</v>
      </c>
      <c r="V65">
        <f t="shared" si="2"/>
        <v>1</v>
      </c>
      <c r="W65">
        <f t="shared" si="3"/>
        <v>0</v>
      </c>
      <c r="X65">
        <f t="shared" si="4"/>
        <v>2</v>
      </c>
      <c r="Y65">
        <f t="shared" si="5"/>
        <v>0</v>
      </c>
      <c r="Z65">
        <f t="shared" si="6"/>
        <v>0</v>
      </c>
      <c r="AA65">
        <f t="shared" si="7"/>
        <v>0</v>
      </c>
    </row>
    <row r="66" spans="1:27" x14ac:dyDescent="0.35">
      <c r="A66" t="s">
        <v>63</v>
      </c>
      <c r="B66">
        <v>6</v>
      </c>
      <c r="C66" s="1">
        <v>9</v>
      </c>
      <c r="D66" s="5">
        <v>7</v>
      </c>
      <c r="E66" s="5">
        <v>3</v>
      </c>
      <c r="F66" s="5"/>
      <c r="G66" s="5"/>
      <c r="H66" s="3">
        <f t="shared" si="33"/>
        <v>2.5</v>
      </c>
      <c r="I66" s="9">
        <v>0</v>
      </c>
      <c r="J66" s="9">
        <v>0</v>
      </c>
      <c r="K66" s="9">
        <v>3</v>
      </c>
      <c r="L66" s="8">
        <f t="shared" si="35"/>
        <v>1.2000000000000002</v>
      </c>
      <c r="M66" s="5"/>
      <c r="N66" s="5"/>
      <c r="O66" s="5"/>
      <c r="Q66" s="9">
        <v>0</v>
      </c>
      <c r="R66" s="9">
        <v>0</v>
      </c>
      <c r="S66" s="8">
        <f t="shared" si="36"/>
        <v>0</v>
      </c>
      <c r="T66">
        <f t="shared" si="0"/>
        <v>0</v>
      </c>
      <c r="U66">
        <f t="shared" si="1"/>
        <v>0</v>
      </c>
      <c r="V66">
        <f t="shared" si="2"/>
        <v>0</v>
      </c>
      <c r="W66">
        <f t="shared" si="3"/>
        <v>0</v>
      </c>
      <c r="X66">
        <f t="shared" si="4"/>
        <v>0</v>
      </c>
      <c r="Y66">
        <f t="shared" si="5"/>
        <v>0</v>
      </c>
      <c r="Z66">
        <f t="shared" si="6"/>
        <v>0</v>
      </c>
      <c r="AA66">
        <f t="shared" si="7"/>
        <v>0</v>
      </c>
    </row>
    <row r="67" spans="1:27" x14ac:dyDescent="0.35">
      <c r="A67" t="s">
        <v>64</v>
      </c>
      <c r="B67">
        <v>12</v>
      </c>
      <c r="T67">
        <f t="shared" si="0"/>
        <v>0</v>
      </c>
      <c r="U67">
        <f t="shared" si="1"/>
        <v>0</v>
      </c>
      <c r="V67">
        <f t="shared" si="2"/>
        <v>0</v>
      </c>
      <c r="W67">
        <f t="shared" si="3"/>
        <v>0</v>
      </c>
      <c r="X67">
        <f t="shared" si="4"/>
        <v>0</v>
      </c>
      <c r="Y67">
        <f t="shared" si="5"/>
        <v>0</v>
      </c>
      <c r="Z67">
        <f t="shared" si="6"/>
        <v>0</v>
      </c>
      <c r="AA67">
        <f t="shared" si="7"/>
        <v>0</v>
      </c>
    </row>
    <row r="68" spans="1:27" x14ac:dyDescent="0.35">
      <c r="A68" t="s">
        <v>65</v>
      </c>
      <c r="B68">
        <v>6</v>
      </c>
      <c r="T68">
        <f t="shared" si="0"/>
        <v>0</v>
      </c>
      <c r="U68">
        <f t="shared" si="1"/>
        <v>0</v>
      </c>
      <c r="V68">
        <f t="shared" si="2"/>
        <v>0</v>
      </c>
      <c r="W68">
        <f t="shared" si="3"/>
        <v>0</v>
      </c>
      <c r="X68">
        <f t="shared" si="4"/>
        <v>0</v>
      </c>
      <c r="Y68">
        <f t="shared" si="5"/>
        <v>0</v>
      </c>
      <c r="Z68">
        <f t="shared" si="6"/>
        <v>0</v>
      </c>
      <c r="AA68">
        <f t="shared" si="7"/>
        <v>0</v>
      </c>
    </row>
    <row r="69" spans="1:27" x14ac:dyDescent="0.35">
      <c r="A69" t="s">
        <v>66</v>
      </c>
      <c r="B69">
        <v>8</v>
      </c>
      <c r="T69">
        <f t="shared" ref="T69:T132" si="37">IF(H69&lt;5,0,1)</f>
        <v>0</v>
      </c>
      <c r="U69">
        <f t="shared" ref="U69:U132" si="38">IF(L69&lt;3.75,0,1)</f>
        <v>0</v>
      </c>
      <c r="V69">
        <f t="shared" ref="V69:V132" si="39">IF(P69&lt;5,0,1)</f>
        <v>0</v>
      </c>
      <c r="W69">
        <f t="shared" ref="W69:W132" si="40">IF(S69&lt;3.75,0,1)</f>
        <v>0</v>
      </c>
      <c r="X69">
        <f t="shared" ref="X69:X132" si="41">SUM(T69:W69)</f>
        <v>0</v>
      </c>
      <c r="Y69">
        <f t="shared" ref="Y69:Y132" si="42">IF(X69=4,H69/10+L69*0.4+P69/10+S69*0.4,0)</f>
        <v>0</v>
      </c>
      <c r="Z69">
        <f t="shared" ref="Z69:Z132" si="43">IF(X69=4,IF(B69=6,Y69*0.9+C69*0.1,Y69),0)</f>
        <v>0</v>
      </c>
      <c r="AA69">
        <f t="shared" ref="AA69:AA132" si="44">Z69*10/Z$3</f>
        <v>0</v>
      </c>
    </row>
    <row r="70" spans="1:27" x14ac:dyDescent="0.35">
      <c r="A70" t="s">
        <v>67</v>
      </c>
      <c r="B70">
        <v>6</v>
      </c>
      <c r="T70">
        <f t="shared" si="37"/>
        <v>0</v>
      </c>
      <c r="U70">
        <f t="shared" si="38"/>
        <v>0</v>
      </c>
      <c r="V70">
        <f t="shared" si="39"/>
        <v>0</v>
      </c>
      <c r="W70">
        <f t="shared" si="40"/>
        <v>0</v>
      </c>
      <c r="X70">
        <f t="shared" si="41"/>
        <v>0</v>
      </c>
      <c r="Y70">
        <f t="shared" si="42"/>
        <v>0</v>
      </c>
      <c r="Z70">
        <f t="shared" si="43"/>
        <v>0</v>
      </c>
      <c r="AA70">
        <f t="shared" si="44"/>
        <v>0</v>
      </c>
    </row>
    <row r="71" spans="1:27" x14ac:dyDescent="0.35">
      <c r="A71" t="s">
        <v>68</v>
      </c>
      <c r="B71">
        <v>8</v>
      </c>
      <c r="T71">
        <f t="shared" si="37"/>
        <v>0</v>
      </c>
      <c r="U71">
        <f t="shared" si="38"/>
        <v>0</v>
      </c>
      <c r="V71">
        <f t="shared" si="39"/>
        <v>0</v>
      </c>
      <c r="W71">
        <f t="shared" si="40"/>
        <v>0</v>
      </c>
      <c r="X71">
        <f t="shared" si="41"/>
        <v>0</v>
      </c>
      <c r="Y71">
        <f t="shared" si="42"/>
        <v>0</v>
      </c>
      <c r="Z71">
        <f t="shared" si="43"/>
        <v>0</v>
      </c>
      <c r="AA71">
        <f t="shared" si="44"/>
        <v>0</v>
      </c>
    </row>
    <row r="72" spans="1:27" x14ac:dyDescent="0.35">
      <c r="A72" t="s">
        <v>69</v>
      </c>
      <c r="B72">
        <v>16</v>
      </c>
      <c r="T72">
        <f t="shared" si="37"/>
        <v>0</v>
      </c>
      <c r="U72">
        <f t="shared" si="38"/>
        <v>0</v>
      </c>
      <c r="V72">
        <f t="shared" si="39"/>
        <v>0</v>
      </c>
      <c r="W72">
        <f t="shared" si="40"/>
        <v>0</v>
      </c>
      <c r="X72">
        <f t="shared" si="41"/>
        <v>0</v>
      </c>
      <c r="Y72">
        <f t="shared" si="42"/>
        <v>0</v>
      </c>
      <c r="Z72">
        <f t="shared" si="43"/>
        <v>0</v>
      </c>
      <c r="AA72">
        <f t="shared" si="44"/>
        <v>0</v>
      </c>
    </row>
    <row r="73" spans="1:27" x14ac:dyDescent="0.35">
      <c r="A73" t="s">
        <v>70</v>
      </c>
      <c r="B73">
        <v>16</v>
      </c>
      <c r="D73" s="5"/>
      <c r="E73" s="5"/>
      <c r="F73" s="5"/>
      <c r="G73" s="5"/>
      <c r="M73" s="5"/>
      <c r="N73" s="5"/>
      <c r="O73" s="5"/>
      <c r="T73">
        <f t="shared" si="37"/>
        <v>0</v>
      </c>
      <c r="U73">
        <f t="shared" si="38"/>
        <v>0</v>
      </c>
      <c r="V73">
        <f t="shared" si="39"/>
        <v>0</v>
      </c>
      <c r="W73">
        <f t="shared" si="40"/>
        <v>0</v>
      </c>
      <c r="X73">
        <f t="shared" si="41"/>
        <v>0</v>
      </c>
      <c r="Y73">
        <f t="shared" si="42"/>
        <v>0</v>
      </c>
      <c r="Z73">
        <f t="shared" si="43"/>
        <v>0</v>
      </c>
      <c r="AA73">
        <f t="shared" si="44"/>
        <v>0</v>
      </c>
    </row>
    <row r="74" spans="1:27" x14ac:dyDescent="0.35">
      <c r="A74" t="s">
        <v>71</v>
      </c>
      <c r="B74">
        <v>6</v>
      </c>
      <c r="C74" s="1">
        <v>7</v>
      </c>
      <c r="D74" s="5">
        <v>1</v>
      </c>
      <c r="E74" s="5"/>
      <c r="F74" s="5">
        <v>8</v>
      </c>
      <c r="G74" s="5">
        <v>10</v>
      </c>
      <c r="H74" s="3">
        <f>SUM(D74:G74)/4</f>
        <v>4.75</v>
      </c>
      <c r="I74" s="9">
        <v>1</v>
      </c>
      <c r="J74" s="9">
        <v>3</v>
      </c>
      <c r="K74" s="9">
        <v>1</v>
      </c>
      <c r="L74" s="8">
        <f>0.4*I74+0.3*J74+0.4*K74</f>
        <v>1.6999999999999997</v>
      </c>
      <c r="M74" s="5"/>
      <c r="N74" s="5">
        <v>10</v>
      </c>
      <c r="O74" s="5">
        <v>10</v>
      </c>
      <c r="P74">
        <f>SUM(M74:O74)/3</f>
        <v>6.666666666666667</v>
      </c>
      <c r="Q74" s="9">
        <v>0</v>
      </c>
      <c r="R74" s="9">
        <v>0</v>
      </c>
      <c r="S74" s="8">
        <f t="shared" ref="S74" si="45">SUM(Q74:R74)/2</f>
        <v>0</v>
      </c>
      <c r="T74">
        <f t="shared" si="37"/>
        <v>0</v>
      </c>
      <c r="U74">
        <f t="shared" si="38"/>
        <v>0</v>
      </c>
      <c r="V74">
        <f t="shared" si="39"/>
        <v>1</v>
      </c>
      <c r="W74">
        <f t="shared" si="40"/>
        <v>0</v>
      </c>
      <c r="X74">
        <f t="shared" si="41"/>
        <v>1</v>
      </c>
      <c r="Y74">
        <f t="shared" si="42"/>
        <v>0</v>
      </c>
      <c r="Z74">
        <f t="shared" si="43"/>
        <v>0</v>
      </c>
      <c r="AA74">
        <f t="shared" si="44"/>
        <v>0</v>
      </c>
    </row>
    <row r="75" spans="1:27" x14ac:dyDescent="0.35">
      <c r="A75" t="s">
        <v>72</v>
      </c>
      <c r="B75">
        <v>12</v>
      </c>
      <c r="T75">
        <f t="shared" si="37"/>
        <v>0</v>
      </c>
      <c r="U75">
        <f t="shared" si="38"/>
        <v>0</v>
      </c>
      <c r="V75">
        <f t="shared" si="39"/>
        <v>0</v>
      </c>
      <c r="W75">
        <f t="shared" si="40"/>
        <v>0</v>
      </c>
      <c r="X75">
        <f t="shared" si="41"/>
        <v>0</v>
      </c>
      <c r="Y75">
        <f t="shared" si="42"/>
        <v>0</v>
      </c>
      <c r="Z75">
        <f t="shared" si="43"/>
        <v>0</v>
      </c>
      <c r="AA75">
        <f t="shared" si="44"/>
        <v>0</v>
      </c>
    </row>
    <row r="76" spans="1:27" x14ac:dyDescent="0.35">
      <c r="A76" t="s">
        <v>73</v>
      </c>
      <c r="B76">
        <v>12</v>
      </c>
      <c r="D76" s="5"/>
      <c r="E76" s="5"/>
      <c r="F76" s="5"/>
      <c r="G76" s="5"/>
      <c r="I76" s="9">
        <v>0</v>
      </c>
      <c r="J76" s="9">
        <v>0</v>
      </c>
      <c r="K76" s="9">
        <v>0</v>
      </c>
      <c r="L76" s="8">
        <f>0.4*I76+0.3*J76+0.4*K76</f>
        <v>0</v>
      </c>
      <c r="M76" s="5"/>
      <c r="N76" s="5"/>
      <c r="O76" s="5"/>
      <c r="Q76" s="9">
        <v>2</v>
      </c>
      <c r="S76" s="8">
        <f t="shared" ref="S76" si="46">SUM(Q76:R76)/2</f>
        <v>1</v>
      </c>
      <c r="T76">
        <f t="shared" si="37"/>
        <v>0</v>
      </c>
      <c r="U76">
        <f t="shared" si="38"/>
        <v>0</v>
      </c>
      <c r="V76">
        <f t="shared" si="39"/>
        <v>0</v>
      </c>
      <c r="W76">
        <f t="shared" si="40"/>
        <v>0</v>
      </c>
      <c r="X76">
        <f t="shared" si="41"/>
        <v>0</v>
      </c>
      <c r="Y76">
        <f t="shared" si="42"/>
        <v>0</v>
      </c>
      <c r="Z76">
        <f t="shared" si="43"/>
        <v>0</v>
      </c>
      <c r="AA76">
        <f t="shared" si="44"/>
        <v>0</v>
      </c>
    </row>
    <row r="77" spans="1:27" x14ac:dyDescent="0.35">
      <c r="A77" t="s">
        <v>74</v>
      </c>
      <c r="B77">
        <v>6</v>
      </c>
      <c r="D77" s="5">
        <v>9</v>
      </c>
      <c r="E77" s="5">
        <v>5</v>
      </c>
      <c r="F77" s="5">
        <v>8</v>
      </c>
      <c r="G77" s="5">
        <v>10</v>
      </c>
      <c r="H77" s="3">
        <f>SUM(D77:G77)/4</f>
        <v>8</v>
      </c>
      <c r="M77" s="5">
        <v>0</v>
      </c>
      <c r="N77" s="5"/>
      <c r="O77" s="5"/>
      <c r="P77">
        <f>SUM(M77:O77)/3</f>
        <v>0</v>
      </c>
      <c r="T77">
        <f t="shared" si="37"/>
        <v>1</v>
      </c>
      <c r="U77">
        <f t="shared" si="38"/>
        <v>0</v>
      </c>
      <c r="V77">
        <f t="shared" si="39"/>
        <v>0</v>
      </c>
      <c r="W77">
        <f t="shared" si="40"/>
        <v>0</v>
      </c>
      <c r="X77">
        <f t="shared" si="41"/>
        <v>1</v>
      </c>
      <c r="Y77">
        <f t="shared" si="42"/>
        <v>0</v>
      </c>
      <c r="Z77">
        <f t="shared" si="43"/>
        <v>0</v>
      </c>
      <c r="AA77">
        <f t="shared" si="44"/>
        <v>0</v>
      </c>
    </row>
    <row r="78" spans="1:27" x14ac:dyDescent="0.35">
      <c r="A78" t="s">
        <v>75</v>
      </c>
      <c r="B78">
        <v>8</v>
      </c>
      <c r="D78" s="5"/>
      <c r="E78" s="5"/>
      <c r="F78" s="5"/>
      <c r="G78" s="5"/>
      <c r="M78" s="5"/>
      <c r="N78" s="5"/>
      <c r="O78" s="5"/>
      <c r="T78">
        <f t="shared" si="37"/>
        <v>0</v>
      </c>
      <c r="U78">
        <f t="shared" si="38"/>
        <v>0</v>
      </c>
      <c r="V78">
        <f t="shared" si="39"/>
        <v>0</v>
      </c>
      <c r="W78">
        <f t="shared" si="40"/>
        <v>0</v>
      </c>
      <c r="X78">
        <f t="shared" si="41"/>
        <v>0</v>
      </c>
      <c r="Y78">
        <f t="shared" si="42"/>
        <v>0</v>
      </c>
      <c r="Z78">
        <f t="shared" si="43"/>
        <v>0</v>
      </c>
      <c r="AA78">
        <f t="shared" si="44"/>
        <v>0</v>
      </c>
    </row>
    <row r="79" spans="1:27" x14ac:dyDescent="0.35">
      <c r="A79" t="s">
        <v>76</v>
      </c>
      <c r="B79">
        <v>6</v>
      </c>
      <c r="C79" s="1">
        <v>10</v>
      </c>
      <c r="D79" s="5">
        <v>10</v>
      </c>
      <c r="E79" s="5">
        <v>7</v>
      </c>
      <c r="F79" s="5">
        <v>10</v>
      </c>
      <c r="G79" s="5">
        <v>10</v>
      </c>
      <c r="H79" s="3">
        <f>SUM(D79:G79)/4</f>
        <v>9.25</v>
      </c>
      <c r="I79" s="9">
        <v>3</v>
      </c>
      <c r="J79" s="9">
        <v>1</v>
      </c>
      <c r="K79" s="9">
        <v>3</v>
      </c>
      <c r="L79" s="8">
        <f>0.4*I79+0.3*J79+0.4*K79</f>
        <v>2.7</v>
      </c>
      <c r="M79" s="5">
        <v>8</v>
      </c>
      <c r="N79" s="5">
        <v>7</v>
      </c>
      <c r="O79" s="5">
        <v>9</v>
      </c>
      <c r="P79">
        <f>SUM(M79:O79)/3</f>
        <v>8</v>
      </c>
      <c r="Q79" s="9">
        <v>2</v>
      </c>
      <c r="S79" s="8">
        <f t="shared" ref="S79" si="47">SUM(Q79:R79)/2</f>
        <v>1</v>
      </c>
      <c r="T79">
        <f t="shared" si="37"/>
        <v>1</v>
      </c>
      <c r="U79">
        <f t="shared" si="38"/>
        <v>0</v>
      </c>
      <c r="V79">
        <f t="shared" si="39"/>
        <v>1</v>
      </c>
      <c r="W79">
        <f t="shared" si="40"/>
        <v>0</v>
      </c>
      <c r="X79">
        <f t="shared" si="41"/>
        <v>2</v>
      </c>
      <c r="Y79">
        <f t="shared" si="42"/>
        <v>0</v>
      </c>
      <c r="Z79">
        <f t="shared" si="43"/>
        <v>0</v>
      </c>
      <c r="AA79">
        <f t="shared" si="44"/>
        <v>0</v>
      </c>
    </row>
    <row r="80" spans="1:27" x14ac:dyDescent="0.35">
      <c r="A80" t="s">
        <v>77</v>
      </c>
      <c r="B80">
        <v>14</v>
      </c>
      <c r="T80">
        <f t="shared" si="37"/>
        <v>0</v>
      </c>
      <c r="U80">
        <f t="shared" si="38"/>
        <v>0</v>
      </c>
      <c r="V80">
        <f t="shared" si="39"/>
        <v>0</v>
      </c>
      <c r="W80">
        <f t="shared" si="40"/>
        <v>0</v>
      </c>
      <c r="X80">
        <f t="shared" si="41"/>
        <v>0</v>
      </c>
      <c r="Y80">
        <f t="shared" si="42"/>
        <v>0</v>
      </c>
      <c r="Z80">
        <f t="shared" si="43"/>
        <v>0</v>
      </c>
      <c r="AA80">
        <f t="shared" si="44"/>
        <v>0</v>
      </c>
    </row>
    <row r="81" spans="1:27" x14ac:dyDescent="0.35">
      <c r="A81" t="s">
        <v>78</v>
      </c>
      <c r="B81">
        <v>6</v>
      </c>
      <c r="T81">
        <f t="shared" si="37"/>
        <v>0</v>
      </c>
      <c r="U81">
        <f t="shared" si="38"/>
        <v>0</v>
      </c>
      <c r="V81">
        <f t="shared" si="39"/>
        <v>0</v>
      </c>
      <c r="W81">
        <f t="shared" si="40"/>
        <v>0</v>
      </c>
      <c r="X81">
        <f t="shared" si="41"/>
        <v>0</v>
      </c>
      <c r="Y81">
        <f t="shared" si="42"/>
        <v>0</v>
      </c>
      <c r="Z81">
        <f t="shared" si="43"/>
        <v>0</v>
      </c>
      <c r="AA81">
        <f t="shared" si="44"/>
        <v>0</v>
      </c>
    </row>
    <row r="82" spans="1:27" x14ac:dyDescent="0.35">
      <c r="A82" t="s">
        <v>79</v>
      </c>
      <c r="B82">
        <v>8</v>
      </c>
      <c r="T82">
        <f t="shared" si="37"/>
        <v>0</v>
      </c>
      <c r="U82">
        <f t="shared" si="38"/>
        <v>0</v>
      </c>
      <c r="V82">
        <f t="shared" si="39"/>
        <v>0</v>
      </c>
      <c r="W82">
        <f t="shared" si="40"/>
        <v>0</v>
      </c>
      <c r="X82">
        <f t="shared" si="41"/>
        <v>0</v>
      </c>
      <c r="Y82">
        <f t="shared" si="42"/>
        <v>0</v>
      </c>
      <c r="Z82">
        <f t="shared" si="43"/>
        <v>0</v>
      </c>
      <c r="AA82">
        <f t="shared" si="44"/>
        <v>0</v>
      </c>
    </row>
    <row r="83" spans="1:27" x14ac:dyDescent="0.35">
      <c r="A83" t="s">
        <v>80</v>
      </c>
      <c r="B83">
        <v>6</v>
      </c>
      <c r="C83" s="1">
        <v>10</v>
      </c>
      <c r="T83">
        <f t="shared" si="37"/>
        <v>0</v>
      </c>
      <c r="U83">
        <f t="shared" si="38"/>
        <v>0</v>
      </c>
      <c r="V83">
        <f t="shared" si="39"/>
        <v>0</v>
      </c>
      <c r="W83">
        <f t="shared" si="40"/>
        <v>0</v>
      </c>
      <c r="X83">
        <f t="shared" si="41"/>
        <v>0</v>
      </c>
      <c r="Y83">
        <f t="shared" si="42"/>
        <v>0</v>
      </c>
      <c r="Z83">
        <f t="shared" si="43"/>
        <v>0</v>
      </c>
      <c r="AA83">
        <f t="shared" si="44"/>
        <v>0</v>
      </c>
    </row>
    <row r="84" spans="1:27" x14ac:dyDescent="0.35">
      <c r="A84" t="s">
        <v>81</v>
      </c>
      <c r="B84">
        <v>12</v>
      </c>
      <c r="D84" s="5"/>
      <c r="E84" s="5"/>
      <c r="F84" s="5"/>
      <c r="G84" s="5"/>
      <c r="M84" s="5"/>
      <c r="N84" s="5"/>
      <c r="O84" s="5"/>
      <c r="T84">
        <f t="shared" si="37"/>
        <v>0</v>
      </c>
      <c r="U84">
        <f t="shared" si="38"/>
        <v>0</v>
      </c>
      <c r="V84">
        <f t="shared" si="39"/>
        <v>0</v>
      </c>
      <c r="W84">
        <f t="shared" si="40"/>
        <v>0</v>
      </c>
      <c r="X84">
        <f t="shared" si="41"/>
        <v>0</v>
      </c>
      <c r="Y84">
        <f t="shared" si="42"/>
        <v>0</v>
      </c>
      <c r="Z84">
        <f t="shared" si="43"/>
        <v>0</v>
      </c>
      <c r="AA84">
        <f t="shared" si="44"/>
        <v>0</v>
      </c>
    </row>
    <row r="85" spans="1:27" x14ac:dyDescent="0.35">
      <c r="A85" t="s">
        <v>82</v>
      </c>
      <c r="B85">
        <v>10</v>
      </c>
      <c r="D85" s="5">
        <v>9</v>
      </c>
      <c r="E85" s="5">
        <v>10</v>
      </c>
      <c r="F85" s="5">
        <v>9</v>
      </c>
      <c r="G85" s="5">
        <v>10</v>
      </c>
      <c r="H85" s="3">
        <f>SUM(D85:G85)/4</f>
        <v>9.5</v>
      </c>
      <c r="I85" s="9">
        <v>0</v>
      </c>
      <c r="J85" s="9">
        <v>1</v>
      </c>
      <c r="K85" s="9">
        <v>0</v>
      </c>
      <c r="L85" s="8">
        <f>0.4*I85+0.3*J85+0.4*K85</f>
        <v>0.3</v>
      </c>
      <c r="M85" s="5">
        <v>9</v>
      </c>
      <c r="N85" s="5">
        <v>10</v>
      </c>
      <c r="O85" s="5">
        <v>10</v>
      </c>
      <c r="P85">
        <f>SUM(M85:O85)/3</f>
        <v>9.6666666666666661</v>
      </c>
      <c r="Q85" s="9">
        <v>2</v>
      </c>
      <c r="R85" s="9">
        <v>3</v>
      </c>
      <c r="S85" s="8">
        <f t="shared" ref="S85:S87" si="48">SUM(Q85:R85)/2</f>
        <v>2.5</v>
      </c>
      <c r="T85">
        <f t="shared" si="37"/>
        <v>1</v>
      </c>
      <c r="U85">
        <f t="shared" si="38"/>
        <v>0</v>
      </c>
      <c r="V85">
        <f t="shared" si="39"/>
        <v>1</v>
      </c>
      <c r="W85">
        <f t="shared" si="40"/>
        <v>0</v>
      </c>
      <c r="X85">
        <f t="shared" si="41"/>
        <v>2</v>
      </c>
      <c r="Y85">
        <f t="shared" si="42"/>
        <v>0</v>
      </c>
      <c r="Z85">
        <f t="shared" si="43"/>
        <v>0</v>
      </c>
      <c r="AA85">
        <f t="shared" si="44"/>
        <v>0</v>
      </c>
    </row>
    <row r="86" spans="1:27" x14ac:dyDescent="0.35">
      <c r="A86" t="s">
        <v>83</v>
      </c>
      <c r="B86">
        <v>16</v>
      </c>
      <c r="T86">
        <f t="shared" si="37"/>
        <v>0</v>
      </c>
      <c r="U86">
        <f t="shared" si="38"/>
        <v>0</v>
      </c>
      <c r="V86">
        <f t="shared" si="39"/>
        <v>0</v>
      </c>
      <c r="W86">
        <f t="shared" si="40"/>
        <v>0</v>
      </c>
      <c r="X86">
        <f t="shared" si="41"/>
        <v>0</v>
      </c>
      <c r="Y86">
        <f t="shared" si="42"/>
        <v>0</v>
      </c>
      <c r="Z86">
        <f t="shared" si="43"/>
        <v>0</v>
      </c>
      <c r="AA86">
        <f t="shared" si="44"/>
        <v>0</v>
      </c>
    </row>
    <row r="87" spans="1:27" x14ac:dyDescent="0.35">
      <c r="A87" t="s">
        <v>84</v>
      </c>
      <c r="B87">
        <v>6</v>
      </c>
      <c r="C87" s="1">
        <v>10</v>
      </c>
      <c r="D87" s="5">
        <v>10</v>
      </c>
      <c r="E87" s="5">
        <v>10</v>
      </c>
      <c r="F87" s="5">
        <v>10</v>
      </c>
      <c r="G87" s="5">
        <v>9</v>
      </c>
      <c r="H87" s="3">
        <f>SUM(D87:G87)/4</f>
        <v>9.75</v>
      </c>
      <c r="I87" s="9">
        <v>1</v>
      </c>
      <c r="J87" s="9">
        <v>0</v>
      </c>
      <c r="K87" s="9">
        <v>2</v>
      </c>
      <c r="L87" s="8">
        <f>0.4*I87+0.3*J87+0.4*K87</f>
        <v>1.2000000000000002</v>
      </c>
      <c r="M87" s="5">
        <v>10</v>
      </c>
      <c r="N87" s="5">
        <v>10</v>
      </c>
      <c r="O87" s="5">
        <v>10</v>
      </c>
      <c r="P87">
        <f>SUM(M87:O87)/3</f>
        <v>10</v>
      </c>
      <c r="Q87" s="9">
        <v>7</v>
      </c>
      <c r="S87" s="8">
        <f t="shared" si="48"/>
        <v>3.5</v>
      </c>
      <c r="T87">
        <f t="shared" si="37"/>
        <v>1</v>
      </c>
      <c r="U87">
        <f t="shared" si="38"/>
        <v>0</v>
      </c>
      <c r="V87">
        <f t="shared" si="39"/>
        <v>1</v>
      </c>
      <c r="W87">
        <f t="shared" si="40"/>
        <v>0</v>
      </c>
      <c r="X87">
        <f t="shared" si="41"/>
        <v>2</v>
      </c>
      <c r="Y87">
        <f t="shared" si="42"/>
        <v>0</v>
      </c>
      <c r="Z87">
        <f t="shared" si="43"/>
        <v>0</v>
      </c>
      <c r="AA87">
        <f t="shared" si="44"/>
        <v>0</v>
      </c>
    </row>
    <row r="88" spans="1:27" x14ac:dyDescent="0.35">
      <c r="A88" t="s">
        <v>85</v>
      </c>
      <c r="B88">
        <v>6</v>
      </c>
      <c r="T88">
        <f t="shared" si="37"/>
        <v>0</v>
      </c>
      <c r="U88">
        <f t="shared" si="38"/>
        <v>0</v>
      </c>
      <c r="V88">
        <f t="shared" si="39"/>
        <v>0</v>
      </c>
      <c r="W88">
        <f t="shared" si="40"/>
        <v>0</v>
      </c>
      <c r="X88">
        <f t="shared" si="41"/>
        <v>0</v>
      </c>
      <c r="Y88">
        <f t="shared" si="42"/>
        <v>0</v>
      </c>
      <c r="Z88">
        <f t="shared" si="43"/>
        <v>0</v>
      </c>
      <c r="AA88">
        <f t="shared" si="44"/>
        <v>0</v>
      </c>
    </row>
    <row r="89" spans="1:27" x14ac:dyDescent="0.35">
      <c r="A89" t="s">
        <v>86</v>
      </c>
      <c r="B89">
        <v>8</v>
      </c>
      <c r="T89">
        <f t="shared" si="37"/>
        <v>0</v>
      </c>
      <c r="U89">
        <f t="shared" si="38"/>
        <v>0</v>
      </c>
      <c r="V89">
        <f t="shared" si="39"/>
        <v>0</v>
      </c>
      <c r="W89">
        <f t="shared" si="40"/>
        <v>0</v>
      </c>
      <c r="X89">
        <f t="shared" si="41"/>
        <v>0</v>
      </c>
      <c r="Y89">
        <f t="shared" si="42"/>
        <v>0</v>
      </c>
      <c r="Z89">
        <f t="shared" si="43"/>
        <v>0</v>
      </c>
      <c r="AA89">
        <f t="shared" si="44"/>
        <v>0</v>
      </c>
    </row>
    <row r="90" spans="1:27" x14ac:dyDescent="0.35">
      <c r="A90" t="s">
        <v>87</v>
      </c>
      <c r="B90">
        <v>10</v>
      </c>
      <c r="D90" s="5"/>
      <c r="E90" s="5"/>
      <c r="F90" s="5"/>
      <c r="G90" s="5"/>
      <c r="M90" s="5"/>
      <c r="N90" s="5"/>
      <c r="O90" s="5"/>
      <c r="T90">
        <f t="shared" si="37"/>
        <v>0</v>
      </c>
      <c r="U90">
        <f t="shared" si="38"/>
        <v>0</v>
      </c>
      <c r="V90">
        <f t="shared" si="39"/>
        <v>0</v>
      </c>
      <c r="W90">
        <f t="shared" si="40"/>
        <v>0</v>
      </c>
      <c r="X90">
        <f t="shared" si="41"/>
        <v>0</v>
      </c>
      <c r="Y90">
        <f t="shared" si="42"/>
        <v>0</v>
      </c>
      <c r="Z90">
        <f t="shared" si="43"/>
        <v>0</v>
      </c>
      <c r="AA90">
        <f t="shared" si="44"/>
        <v>0</v>
      </c>
    </row>
    <row r="91" spans="1:27" x14ac:dyDescent="0.35">
      <c r="A91" t="s">
        <v>88</v>
      </c>
      <c r="B91">
        <v>10</v>
      </c>
      <c r="D91" s="5"/>
      <c r="E91" s="5"/>
      <c r="F91" s="5"/>
      <c r="G91" s="5"/>
      <c r="M91" s="5"/>
      <c r="N91" s="5"/>
      <c r="O91" s="5"/>
      <c r="T91">
        <f t="shared" si="37"/>
        <v>0</v>
      </c>
      <c r="U91">
        <f t="shared" si="38"/>
        <v>0</v>
      </c>
      <c r="V91">
        <f t="shared" si="39"/>
        <v>0</v>
      </c>
      <c r="W91">
        <f t="shared" si="40"/>
        <v>0</v>
      </c>
      <c r="X91">
        <f t="shared" si="41"/>
        <v>0</v>
      </c>
      <c r="Y91">
        <f t="shared" si="42"/>
        <v>0</v>
      </c>
      <c r="Z91">
        <f t="shared" si="43"/>
        <v>0</v>
      </c>
      <c r="AA91">
        <f t="shared" si="44"/>
        <v>0</v>
      </c>
    </row>
    <row r="92" spans="1:27" x14ac:dyDescent="0.35">
      <c r="A92" t="s">
        <v>89</v>
      </c>
      <c r="B92">
        <v>6</v>
      </c>
      <c r="T92">
        <f t="shared" si="37"/>
        <v>0</v>
      </c>
      <c r="U92">
        <f t="shared" si="38"/>
        <v>0</v>
      </c>
      <c r="V92">
        <f t="shared" si="39"/>
        <v>0</v>
      </c>
      <c r="W92">
        <f t="shared" si="40"/>
        <v>0</v>
      </c>
      <c r="X92">
        <f t="shared" si="41"/>
        <v>0</v>
      </c>
      <c r="Y92">
        <f t="shared" si="42"/>
        <v>0</v>
      </c>
      <c r="Z92">
        <f t="shared" si="43"/>
        <v>0</v>
      </c>
      <c r="AA92">
        <f t="shared" si="44"/>
        <v>0</v>
      </c>
    </row>
    <row r="93" spans="1:27" x14ac:dyDescent="0.35">
      <c r="A93" t="s">
        <v>90</v>
      </c>
      <c r="B93">
        <v>6</v>
      </c>
      <c r="T93">
        <f t="shared" si="37"/>
        <v>0</v>
      </c>
      <c r="U93">
        <f t="shared" si="38"/>
        <v>0</v>
      </c>
      <c r="V93">
        <f t="shared" si="39"/>
        <v>0</v>
      </c>
      <c r="W93">
        <f t="shared" si="40"/>
        <v>0</v>
      </c>
      <c r="X93">
        <f t="shared" si="41"/>
        <v>0</v>
      </c>
      <c r="Y93">
        <f t="shared" si="42"/>
        <v>0</v>
      </c>
      <c r="Z93">
        <f t="shared" si="43"/>
        <v>0</v>
      </c>
      <c r="AA93">
        <f t="shared" si="44"/>
        <v>0</v>
      </c>
    </row>
    <row r="94" spans="1:27" x14ac:dyDescent="0.35">
      <c r="A94" t="s">
        <v>91</v>
      </c>
      <c r="B94">
        <v>6</v>
      </c>
      <c r="C94" s="1">
        <v>10</v>
      </c>
      <c r="D94" s="5">
        <v>7</v>
      </c>
      <c r="E94" s="5"/>
      <c r="F94" s="5">
        <v>10</v>
      </c>
      <c r="H94" s="3">
        <f>SUM(D94:G94)/4</f>
        <v>4.25</v>
      </c>
      <c r="I94" s="9">
        <v>8</v>
      </c>
      <c r="J94" s="9">
        <v>2</v>
      </c>
      <c r="K94" s="9">
        <v>9</v>
      </c>
      <c r="L94" s="8">
        <f>0.4*I94+0.3*J94+0.4*K94</f>
        <v>7.4</v>
      </c>
      <c r="Q94" s="9">
        <v>9</v>
      </c>
      <c r="R94" s="9">
        <v>7</v>
      </c>
      <c r="S94" s="8">
        <f t="shared" ref="S94" si="49">SUM(Q94:R94)/2</f>
        <v>8</v>
      </c>
      <c r="T94">
        <f t="shared" si="37"/>
        <v>0</v>
      </c>
      <c r="U94">
        <f t="shared" si="38"/>
        <v>1</v>
      </c>
      <c r="V94">
        <f t="shared" si="39"/>
        <v>0</v>
      </c>
      <c r="W94">
        <f t="shared" si="40"/>
        <v>1</v>
      </c>
      <c r="X94">
        <f t="shared" si="41"/>
        <v>2</v>
      </c>
      <c r="Y94">
        <f t="shared" si="42"/>
        <v>0</v>
      </c>
      <c r="Z94">
        <f t="shared" si="43"/>
        <v>0</v>
      </c>
      <c r="AA94">
        <f t="shared" si="44"/>
        <v>0</v>
      </c>
    </row>
    <row r="95" spans="1:27" x14ac:dyDescent="0.35">
      <c r="A95" t="s">
        <v>92</v>
      </c>
      <c r="B95">
        <v>16</v>
      </c>
      <c r="T95">
        <f t="shared" si="37"/>
        <v>0</v>
      </c>
      <c r="U95">
        <f t="shared" si="38"/>
        <v>0</v>
      </c>
      <c r="V95">
        <f t="shared" si="39"/>
        <v>0</v>
      </c>
      <c r="W95">
        <f t="shared" si="40"/>
        <v>0</v>
      </c>
      <c r="X95">
        <f t="shared" si="41"/>
        <v>0</v>
      </c>
      <c r="Y95">
        <f t="shared" si="42"/>
        <v>0</v>
      </c>
      <c r="Z95">
        <f t="shared" si="43"/>
        <v>0</v>
      </c>
      <c r="AA95">
        <f t="shared" si="44"/>
        <v>0</v>
      </c>
    </row>
    <row r="96" spans="1:27" x14ac:dyDescent="0.35">
      <c r="A96" t="s">
        <v>93</v>
      </c>
      <c r="B96">
        <v>8</v>
      </c>
      <c r="T96">
        <f t="shared" si="37"/>
        <v>0</v>
      </c>
      <c r="U96">
        <f t="shared" si="38"/>
        <v>0</v>
      </c>
      <c r="V96">
        <f t="shared" si="39"/>
        <v>0</v>
      </c>
      <c r="W96">
        <f t="shared" si="40"/>
        <v>0</v>
      </c>
      <c r="X96">
        <f t="shared" si="41"/>
        <v>0</v>
      </c>
      <c r="Y96">
        <f t="shared" si="42"/>
        <v>0</v>
      </c>
      <c r="Z96">
        <f t="shared" si="43"/>
        <v>0</v>
      </c>
      <c r="AA96">
        <f t="shared" si="44"/>
        <v>0</v>
      </c>
    </row>
    <row r="97" spans="1:27" x14ac:dyDescent="0.35">
      <c r="A97" t="s">
        <v>94</v>
      </c>
      <c r="B97">
        <v>8</v>
      </c>
      <c r="G97" s="5"/>
      <c r="M97" s="5"/>
      <c r="N97" s="5"/>
      <c r="O97" s="5"/>
      <c r="T97">
        <f t="shared" si="37"/>
        <v>0</v>
      </c>
      <c r="U97">
        <f t="shared" si="38"/>
        <v>0</v>
      </c>
      <c r="V97">
        <f t="shared" si="39"/>
        <v>0</v>
      </c>
      <c r="W97">
        <f t="shared" si="40"/>
        <v>0</v>
      </c>
      <c r="X97">
        <f t="shared" si="41"/>
        <v>0</v>
      </c>
      <c r="Y97">
        <f t="shared" si="42"/>
        <v>0</v>
      </c>
      <c r="Z97">
        <f t="shared" si="43"/>
        <v>0</v>
      </c>
      <c r="AA97">
        <f t="shared" si="44"/>
        <v>0</v>
      </c>
    </row>
    <row r="98" spans="1:27" x14ac:dyDescent="0.35">
      <c r="A98" t="s">
        <v>95</v>
      </c>
      <c r="B98">
        <v>12</v>
      </c>
      <c r="D98" s="5">
        <v>8</v>
      </c>
      <c r="E98" s="5"/>
      <c r="F98" s="5"/>
      <c r="G98" s="5"/>
      <c r="H98" s="3">
        <f>SUM(D98:G98)/4</f>
        <v>2</v>
      </c>
      <c r="I98" s="9">
        <v>1</v>
      </c>
      <c r="J98" s="9">
        <v>9</v>
      </c>
      <c r="K98" s="9">
        <v>1</v>
      </c>
      <c r="L98" s="10">
        <f>0.4*I98+0.3*J98+0.4*K98</f>
        <v>3.4999999999999996</v>
      </c>
      <c r="M98" s="5"/>
      <c r="N98" s="5"/>
      <c r="O98" s="5"/>
      <c r="Q98" s="9">
        <v>3</v>
      </c>
      <c r="R98" s="9">
        <v>0</v>
      </c>
      <c r="S98" s="8">
        <f t="shared" ref="S98" si="50">SUM(Q98:R98)/2</f>
        <v>1.5</v>
      </c>
      <c r="T98">
        <f t="shared" si="37"/>
        <v>0</v>
      </c>
      <c r="U98">
        <f t="shared" si="38"/>
        <v>0</v>
      </c>
      <c r="V98">
        <f t="shared" si="39"/>
        <v>0</v>
      </c>
      <c r="W98">
        <f t="shared" si="40"/>
        <v>0</v>
      </c>
      <c r="X98">
        <f t="shared" si="41"/>
        <v>0</v>
      </c>
      <c r="Y98">
        <f t="shared" si="42"/>
        <v>0</v>
      </c>
      <c r="Z98">
        <f t="shared" si="43"/>
        <v>0</v>
      </c>
      <c r="AA98">
        <f t="shared" si="44"/>
        <v>0</v>
      </c>
    </row>
    <row r="99" spans="1:27" x14ac:dyDescent="0.35">
      <c r="A99" t="s">
        <v>96</v>
      </c>
      <c r="B99">
        <v>10</v>
      </c>
      <c r="E99" s="5"/>
      <c r="F99" s="5"/>
      <c r="G99" s="5"/>
      <c r="M99" s="5"/>
      <c r="N99" s="5"/>
      <c r="O99" s="5"/>
      <c r="T99">
        <f t="shared" si="37"/>
        <v>0</v>
      </c>
      <c r="U99">
        <f t="shared" si="38"/>
        <v>0</v>
      </c>
      <c r="V99">
        <f t="shared" si="39"/>
        <v>0</v>
      </c>
      <c r="W99">
        <f t="shared" si="40"/>
        <v>0</v>
      </c>
      <c r="X99">
        <f t="shared" si="41"/>
        <v>0</v>
      </c>
      <c r="Y99">
        <f t="shared" si="42"/>
        <v>0</v>
      </c>
      <c r="Z99">
        <f t="shared" si="43"/>
        <v>0</v>
      </c>
      <c r="AA99">
        <f t="shared" si="44"/>
        <v>0</v>
      </c>
    </row>
    <row r="100" spans="1:27" x14ac:dyDescent="0.35">
      <c r="A100" t="s">
        <v>97</v>
      </c>
      <c r="B100">
        <v>6</v>
      </c>
      <c r="C100" s="1">
        <v>8</v>
      </c>
      <c r="D100" s="5">
        <v>7</v>
      </c>
      <c r="E100" s="5"/>
      <c r="F100" s="5"/>
      <c r="G100" s="5"/>
      <c r="H100" s="3">
        <f>SUM(D100:G100)/4</f>
        <v>1.75</v>
      </c>
      <c r="I100" s="9">
        <v>0</v>
      </c>
      <c r="J100" s="9">
        <v>0</v>
      </c>
      <c r="K100" s="9">
        <v>0</v>
      </c>
      <c r="L100" s="8">
        <f t="shared" ref="L100:L101" si="51">0.4*I100+0.3*J100+0.4*K100</f>
        <v>0</v>
      </c>
      <c r="M100" s="5"/>
      <c r="N100" s="5"/>
      <c r="O100" s="5"/>
      <c r="T100">
        <f t="shared" si="37"/>
        <v>0</v>
      </c>
      <c r="U100">
        <f t="shared" si="38"/>
        <v>0</v>
      </c>
      <c r="V100">
        <f t="shared" si="39"/>
        <v>0</v>
      </c>
      <c r="W100">
        <f t="shared" si="40"/>
        <v>0</v>
      </c>
      <c r="X100">
        <f t="shared" si="41"/>
        <v>0</v>
      </c>
      <c r="Y100">
        <f t="shared" si="42"/>
        <v>0</v>
      </c>
      <c r="Z100">
        <f t="shared" si="43"/>
        <v>0</v>
      </c>
      <c r="AA100">
        <f t="shared" si="44"/>
        <v>0</v>
      </c>
    </row>
    <row r="101" spans="1:27" x14ac:dyDescent="0.35">
      <c r="A101" t="s">
        <v>98</v>
      </c>
      <c r="B101">
        <v>6</v>
      </c>
      <c r="C101" s="1">
        <v>8</v>
      </c>
      <c r="D101" s="5">
        <v>1</v>
      </c>
      <c r="E101" s="5"/>
      <c r="F101" s="5">
        <v>8</v>
      </c>
      <c r="G101" s="5">
        <v>10</v>
      </c>
      <c r="H101" s="3">
        <f>SUM(D101:G101)/4</f>
        <v>4.75</v>
      </c>
      <c r="I101" s="9">
        <v>9</v>
      </c>
      <c r="J101" s="9">
        <v>0</v>
      </c>
      <c r="K101" s="9">
        <v>9</v>
      </c>
      <c r="L101" s="8">
        <f t="shared" si="51"/>
        <v>7.2</v>
      </c>
      <c r="M101" s="5"/>
      <c r="N101" s="5">
        <v>10</v>
      </c>
      <c r="O101" s="5">
        <v>10</v>
      </c>
      <c r="P101">
        <f>SUM(M101:O101)/3</f>
        <v>6.666666666666667</v>
      </c>
      <c r="Q101" s="9">
        <v>10</v>
      </c>
      <c r="R101" s="9">
        <v>10</v>
      </c>
      <c r="S101" s="8">
        <f t="shared" ref="S101" si="52">SUM(Q101:R101)/2</f>
        <v>10</v>
      </c>
      <c r="T101">
        <f t="shared" si="37"/>
        <v>0</v>
      </c>
      <c r="U101">
        <f t="shared" si="38"/>
        <v>1</v>
      </c>
      <c r="V101">
        <f t="shared" si="39"/>
        <v>1</v>
      </c>
      <c r="W101">
        <f t="shared" si="40"/>
        <v>1</v>
      </c>
      <c r="X101">
        <f t="shared" si="41"/>
        <v>3</v>
      </c>
      <c r="Y101">
        <f t="shared" si="42"/>
        <v>0</v>
      </c>
      <c r="Z101">
        <f t="shared" si="43"/>
        <v>0</v>
      </c>
      <c r="AA101">
        <f t="shared" si="44"/>
        <v>0</v>
      </c>
    </row>
    <row r="102" spans="1:27" x14ac:dyDescent="0.35">
      <c r="A102" t="s">
        <v>99</v>
      </c>
      <c r="B102">
        <v>12</v>
      </c>
      <c r="T102">
        <f t="shared" si="37"/>
        <v>0</v>
      </c>
      <c r="U102">
        <f t="shared" si="38"/>
        <v>0</v>
      </c>
      <c r="V102">
        <f t="shared" si="39"/>
        <v>0</v>
      </c>
      <c r="W102">
        <f t="shared" si="40"/>
        <v>0</v>
      </c>
      <c r="X102">
        <f t="shared" si="41"/>
        <v>0</v>
      </c>
      <c r="Y102">
        <f t="shared" si="42"/>
        <v>0</v>
      </c>
      <c r="Z102">
        <f t="shared" si="43"/>
        <v>0</v>
      </c>
      <c r="AA102">
        <f t="shared" si="44"/>
        <v>0</v>
      </c>
    </row>
    <row r="103" spans="1:27" x14ac:dyDescent="0.35">
      <c r="A103" t="s">
        <v>100</v>
      </c>
      <c r="B103">
        <v>6</v>
      </c>
      <c r="C103" s="1">
        <v>8</v>
      </c>
      <c r="D103" s="5">
        <v>7</v>
      </c>
      <c r="E103" s="5"/>
      <c r="F103" s="5"/>
      <c r="G103" s="5"/>
      <c r="H103" s="3">
        <f>SUM(D103:G103)/4</f>
        <v>1.75</v>
      </c>
      <c r="I103" s="9">
        <v>0</v>
      </c>
      <c r="J103" s="9">
        <v>0</v>
      </c>
      <c r="K103" s="9">
        <v>0</v>
      </c>
      <c r="L103" s="8">
        <f>0.4*I103+0.3*J103+0.4*K103</f>
        <v>0</v>
      </c>
      <c r="M103" s="5"/>
      <c r="N103" s="5"/>
      <c r="O103" s="5"/>
      <c r="T103">
        <f t="shared" si="37"/>
        <v>0</v>
      </c>
      <c r="U103">
        <f t="shared" si="38"/>
        <v>0</v>
      </c>
      <c r="V103">
        <f t="shared" si="39"/>
        <v>0</v>
      </c>
      <c r="W103">
        <f t="shared" si="40"/>
        <v>0</v>
      </c>
      <c r="X103">
        <f t="shared" si="41"/>
        <v>0</v>
      </c>
      <c r="Y103">
        <f t="shared" si="42"/>
        <v>0</v>
      </c>
      <c r="Z103">
        <f t="shared" si="43"/>
        <v>0</v>
      </c>
      <c r="AA103">
        <f t="shared" si="44"/>
        <v>0</v>
      </c>
    </row>
    <row r="104" spans="1:27" x14ac:dyDescent="0.35">
      <c r="A104" t="s">
        <v>101</v>
      </c>
      <c r="B104">
        <v>10</v>
      </c>
      <c r="T104">
        <f t="shared" si="37"/>
        <v>0</v>
      </c>
      <c r="U104">
        <f t="shared" si="38"/>
        <v>0</v>
      </c>
      <c r="V104">
        <f t="shared" si="39"/>
        <v>0</v>
      </c>
      <c r="W104">
        <f t="shared" si="40"/>
        <v>0</v>
      </c>
      <c r="X104">
        <f t="shared" si="41"/>
        <v>0</v>
      </c>
      <c r="Y104">
        <f t="shared" si="42"/>
        <v>0</v>
      </c>
      <c r="Z104">
        <f t="shared" si="43"/>
        <v>0</v>
      </c>
      <c r="AA104">
        <f t="shared" si="44"/>
        <v>0</v>
      </c>
    </row>
    <row r="105" spans="1:27" x14ac:dyDescent="0.35">
      <c r="A105" t="s">
        <v>102</v>
      </c>
      <c r="B105">
        <v>16</v>
      </c>
      <c r="D105" s="5">
        <v>10</v>
      </c>
      <c r="E105" s="5">
        <v>7</v>
      </c>
      <c r="F105" s="5">
        <v>9</v>
      </c>
      <c r="G105" s="5">
        <v>10</v>
      </c>
      <c r="H105" s="3">
        <f t="shared" ref="H105:H108" si="53">SUM(D105:G105)/4</f>
        <v>9</v>
      </c>
      <c r="I105" s="9">
        <v>0</v>
      </c>
      <c r="J105" s="9">
        <v>0</v>
      </c>
      <c r="K105" s="9">
        <v>0</v>
      </c>
      <c r="L105" s="8">
        <f>0.4*I105+0.3*J105+0.4*K105</f>
        <v>0</v>
      </c>
      <c r="M105" s="5">
        <v>6</v>
      </c>
      <c r="N105" s="5"/>
      <c r="O105" s="5">
        <v>6</v>
      </c>
      <c r="P105">
        <f t="shared" ref="P105:P108" si="54">SUM(M105:O105)/3</f>
        <v>4</v>
      </c>
      <c r="T105">
        <f t="shared" si="37"/>
        <v>1</v>
      </c>
      <c r="U105">
        <f t="shared" si="38"/>
        <v>0</v>
      </c>
      <c r="V105">
        <f t="shared" si="39"/>
        <v>0</v>
      </c>
      <c r="W105">
        <f t="shared" si="40"/>
        <v>0</v>
      </c>
      <c r="X105">
        <f t="shared" si="41"/>
        <v>1</v>
      </c>
      <c r="Y105">
        <f t="shared" si="42"/>
        <v>0</v>
      </c>
      <c r="Z105">
        <f t="shared" si="43"/>
        <v>0</v>
      </c>
      <c r="AA105">
        <f t="shared" si="44"/>
        <v>0</v>
      </c>
    </row>
    <row r="106" spans="1:27" x14ac:dyDescent="0.35">
      <c r="A106" t="s">
        <v>103</v>
      </c>
      <c r="B106">
        <v>6</v>
      </c>
      <c r="C106" s="1">
        <v>9</v>
      </c>
      <c r="D106" s="5">
        <v>10</v>
      </c>
      <c r="E106" s="5">
        <v>10</v>
      </c>
      <c r="F106" s="5">
        <v>10</v>
      </c>
      <c r="G106" s="5">
        <v>10</v>
      </c>
      <c r="H106" s="3">
        <f t="shared" si="53"/>
        <v>10</v>
      </c>
      <c r="M106" s="5">
        <v>10</v>
      </c>
      <c r="N106" s="5">
        <v>10</v>
      </c>
      <c r="O106" s="5">
        <v>10</v>
      </c>
      <c r="P106">
        <f t="shared" si="54"/>
        <v>10</v>
      </c>
      <c r="T106">
        <f t="shared" si="37"/>
        <v>1</v>
      </c>
      <c r="U106">
        <f t="shared" si="38"/>
        <v>0</v>
      </c>
      <c r="V106">
        <f t="shared" si="39"/>
        <v>1</v>
      </c>
      <c r="W106">
        <f t="shared" si="40"/>
        <v>0</v>
      </c>
      <c r="X106">
        <f t="shared" si="41"/>
        <v>2</v>
      </c>
      <c r="Y106">
        <f t="shared" si="42"/>
        <v>0</v>
      </c>
      <c r="Z106">
        <f t="shared" si="43"/>
        <v>0</v>
      </c>
      <c r="AA106">
        <f t="shared" si="44"/>
        <v>0</v>
      </c>
    </row>
    <row r="107" spans="1:27" x14ac:dyDescent="0.35">
      <c r="A107" t="s">
        <v>104</v>
      </c>
      <c r="B107">
        <v>16</v>
      </c>
      <c r="D107" s="5">
        <v>10</v>
      </c>
      <c r="E107" s="5">
        <v>7</v>
      </c>
      <c r="F107" s="5">
        <v>9</v>
      </c>
      <c r="G107" s="5">
        <v>10</v>
      </c>
      <c r="H107" s="3">
        <f t="shared" si="53"/>
        <v>9</v>
      </c>
      <c r="I107" s="9">
        <v>4</v>
      </c>
      <c r="J107" s="9">
        <v>0</v>
      </c>
      <c r="K107" s="9">
        <v>0</v>
      </c>
      <c r="L107" s="8">
        <f t="shared" ref="L107:L108" si="55">0.4*I107+0.3*J107+0.4*K107</f>
        <v>1.6</v>
      </c>
      <c r="M107" s="5">
        <v>6</v>
      </c>
      <c r="N107" s="5"/>
      <c r="O107" s="5">
        <v>6</v>
      </c>
      <c r="P107">
        <f t="shared" si="54"/>
        <v>4</v>
      </c>
      <c r="T107">
        <f t="shared" si="37"/>
        <v>1</v>
      </c>
      <c r="U107">
        <f t="shared" si="38"/>
        <v>0</v>
      </c>
      <c r="V107">
        <f t="shared" si="39"/>
        <v>0</v>
      </c>
      <c r="W107">
        <f t="shared" si="40"/>
        <v>0</v>
      </c>
      <c r="X107">
        <f t="shared" si="41"/>
        <v>1</v>
      </c>
      <c r="Y107">
        <f t="shared" si="42"/>
        <v>0</v>
      </c>
      <c r="Z107">
        <f t="shared" si="43"/>
        <v>0</v>
      </c>
      <c r="AA107">
        <f t="shared" si="44"/>
        <v>0</v>
      </c>
    </row>
    <row r="108" spans="1:27" x14ac:dyDescent="0.35">
      <c r="A108" t="s">
        <v>105</v>
      </c>
      <c r="B108">
        <v>6</v>
      </c>
      <c r="C108" s="1">
        <v>9</v>
      </c>
      <c r="D108" s="5">
        <v>10</v>
      </c>
      <c r="E108" s="5">
        <v>10</v>
      </c>
      <c r="F108" s="5">
        <v>10</v>
      </c>
      <c r="G108" s="5">
        <v>9</v>
      </c>
      <c r="H108" s="3">
        <f t="shared" si="53"/>
        <v>9.75</v>
      </c>
      <c r="I108" s="9">
        <v>0</v>
      </c>
      <c r="J108" s="9">
        <v>0</v>
      </c>
      <c r="K108" s="9">
        <v>1</v>
      </c>
      <c r="L108" s="8">
        <f t="shared" si="55"/>
        <v>0.4</v>
      </c>
      <c r="M108" s="5">
        <v>10</v>
      </c>
      <c r="N108" s="5">
        <v>10</v>
      </c>
      <c r="O108" s="5">
        <v>10</v>
      </c>
      <c r="P108">
        <f t="shared" si="54"/>
        <v>10</v>
      </c>
      <c r="Q108" s="9">
        <v>1</v>
      </c>
      <c r="S108" s="8">
        <f t="shared" ref="S108:S110" si="56">SUM(Q108:R108)/2</f>
        <v>0.5</v>
      </c>
      <c r="T108">
        <f t="shared" si="37"/>
        <v>1</v>
      </c>
      <c r="U108">
        <f t="shared" si="38"/>
        <v>0</v>
      </c>
      <c r="V108">
        <f t="shared" si="39"/>
        <v>1</v>
      </c>
      <c r="W108">
        <f t="shared" si="40"/>
        <v>0</v>
      </c>
      <c r="X108">
        <f t="shared" si="41"/>
        <v>2</v>
      </c>
      <c r="Y108">
        <f t="shared" si="42"/>
        <v>0</v>
      </c>
      <c r="Z108">
        <f t="shared" si="43"/>
        <v>0</v>
      </c>
      <c r="AA108">
        <f t="shared" si="44"/>
        <v>0</v>
      </c>
    </row>
    <row r="109" spans="1:27" x14ac:dyDescent="0.35">
      <c r="A109" t="s">
        <v>106</v>
      </c>
      <c r="B109">
        <v>8</v>
      </c>
      <c r="Q109" s="9">
        <v>8</v>
      </c>
      <c r="R109" s="9">
        <v>1</v>
      </c>
      <c r="S109" s="8">
        <f t="shared" si="56"/>
        <v>4.5</v>
      </c>
      <c r="T109">
        <f t="shared" si="37"/>
        <v>0</v>
      </c>
      <c r="U109">
        <f t="shared" si="38"/>
        <v>0</v>
      </c>
      <c r="V109">
        <f t="shared" si="39"/>
        <v>0</v>
      </c>
      <c r="W109">
        <f t="shared" si="40"/>
        <v>1</v>
      </c>
      <c r="X109">
        <f t="shared" si="41"/>
        <v>1</v>
      </c>
      <c r="Y109">
        <f t="shared" si="42"/>
        <v>0</v>
      </c>
      <c r="Z109">
        <f t="shared" si="43"/>
        <v>0</v>
      </c>
      <c r="AA109">
        <f t="shared" si="44"/>
        <v>0</v>
      </c>
    </row>
    <row r="110" spans="1:27" x14ac:dyDescent="0.35">
      <c r="A110" t="s">
        <v>107</v>
      </c>
      <c r="B110">
        <v>6</v>
      </c>
      <c r="C110" s="1">
        <v>5</v>
      </c>
      <c r="Q110" s="9">
        <v>1</v>
      </c>
      <c r="S110" s="8">
        <f t="shared" si="56"/>
        <v>0.5</v>
      </c>
      <c r="T110">
        <f t="shared" si="37"/>
        <v>0</v>
      </c>
      <c r="U110">
        <f t="shared" si="38"/>
        <v>0</v>
      </c>
      <c r="V110">
        <f t="shared" si="39"/>
        <v>0</v>
      </c>
      <c r="W110">
        <f t="shared" si="40"/>
        <v>0</v>
      </c>
      <c r="X110">
        <f t="shared" si="41"/>
        <v>0</v>
      </c>
      <c r="Y110">
        <f t="shared" si="42"/>
        <v>0</v>
      </c>
      <c r="Z110">
        <f t="shared" si="43"/>
        <v>0</v>
      </c>
      <c r="AA110">
        <f t="shared" si="44"/>
        <v>0</v>
      </c>
    </row>
    <row r="111" spans="1:27" x14ac:dyDescent="0.35">
      <c r="A111" t="s">
        <v>108</v>
      </c>
      <c r="B111">
        <v>14</v>
      </c>
      <c r="D111" s="5"/>
      <c r="E111" s="5"/>
      <c r="F111" s="5"/>
      <c r="G111" s="5"/>
      <c r="M111" s="5"/>
      <c r="N111" s="5"/>
      <c r="O111" s="5"/>
      <c r="T111">
        <f t="shared" si="37"/>
        <v>0</v>
      </c>
      <c r="U111">
        <f t="shared" si="38"/>
        <v>0</v>
      </c>
      <c r="V111">
        <f t="shared" si="39"/>
        <v>0</v>
      </c>
      <c r="W111">
        <f t="shared" si="40"/>
        <v>0</v>
      </c>
      <c r="X111">
        <f t="shared" si="41"/>
        <v>0</v>
      </c>
      <c r="Y111">
        <f t="shared" si="42"/>
        <v>0</v>
      </c>
      <c r="Z111">
        <f t="shared" si="43"/>
        <v>0</v>
      </c>
      <c r="AA111">
        <f t="shared" si="44"/>
        <v>0</v>
      </c>
    </row>
    <row r="112" spans="1:27" x14ac:dyDescent="0.35">
      <c r="A112" t="s">
        <v>109</v>
      </c>
      <c r="B112">
        <v>6</v>
      </c>
      <c r="C112" s="1">
        <v>5</v>
      </c>
      <c r="D112" s="5">
        <v>9</v>
      </c>
      <c r="E112" s="5">
        <v>5</v>
      </c>
      <c r="F112" s="5">
        <v>8</v>
      </c>
      <c r="G112" s="5">
        <v>10</v>
      </c>
      <c r="H112" s="3">
        <f>SUM(D112:G112)/4</f>
        <v>8</v>
      </c>
      <c r="M112" s="5"/>
      <c r="N112" s="5"/>
      <c r="O112" s="5"/>
      <c r="T112">
        <f t="shared" si="37"/>
        <v>1</v>
      </c>
      <c r="U112">
        <f t="shared" si="38"/>
        <v>0</v>
      </c>
      <c r="V112">
        <f t="shared" si="39"/>
        <v>0</v>
      </c>
      <c r="W112">
        <f t="shared" si="40"/>
        <v>0</v>
      </c>
      <c r="X112">
        <f t="shared" si="41"/>
        <v>1</v>
      </c>
      <c r="Y112">
        <f t="shared" si="42"/>
        <v>0</v>
      </c>
      <c r="Z112">
        <f t="shared" si="43"/>
        <v>0</v>
      </c>
      <c r="AA112">
        <f t="shared" si="44"/>
        <v>0</v>
      </c>
    </row>
    <row r="113" spans="1:28" x14ac:dyDescent="0.35">
      <c r="A113" t="s">
        <v>110</v>
      </c>
      <c r="B113">
        <v>8</v>
      </c>
      <c r="T113">
        <f t="shared" si="37"/>
        <v>0</v>
      </c>
      <c r="U113">
        <f t="shared" si="38"/>
        <v>0</v>
      </c>
      <c r="V113">
        <f t="shared" si="39"/>
        <v>0</v>
      </c>
      <c r="W113">
        <f t="shared" si="40"/>
        <v>0</v>
      </c>
      <c r="X113">
        <f t="shared" si="41"/>
        <v>0</v>
      </c>
      <c r="Y113">
        <f t="shared" si="42"/>
        <v>0</v>
      </c>
      <c r="Z113">
        <f t="shared" si="43"/>
        <v>0</v>
      </c>
      <c r="AA113">
        <f t="shared" si="44"/>
        <v>0</v>
      </c>
    </row>
    <row r="114" spans="1:28" x14ac:dyDescent="0.35">
      <c r="A114" t="s">
        <v>111</v>
      </c>
      <c r="B114">
        <v>6</v>
      </c>
      <c r="C114" s="1">
        <v>5</v>
      </c>
      <c r="D114" s="5"/>
      <c r="E114" s="5"/>
      <c r="F114" s="5"/>
      <c r="G114" s="5"/>
      <c r="I114" s="9">
        <v>2</v>
      </c>
      <c r="J114" s="9">
        <v>0</v>
      </c>
      <c r="K114" s="9">
        <v>1</v>
      </c>
      <c r="L114" s="8">
        <f>0.4*I114+0.3*J114+0.4*K114</f>
        <v>1.2000000000000002</v>
      </c>
      <c r="M114" s="5"/>
      <c r="N114" s="5"/>
      <c r="O114" s="5"/>
      <c r="Q114" s="9">
        <v>3</v>
      </c>
      <c r="S114" s="8">
        <f t="shared" ref="S114" si="57">SUM(Q114:R114)/2</f>
        <v>1.5</v>
      </c>
      <c r="T114">
        <f t="shared" si="37"/>
        <v>0</v>
      </c>
      <c r="U114">
        <f t="shared" si="38"/>
        <v>0</v>
      </c>
      <c r="V114">
        <f t="shared" si="39"/>
        <v>0</v>
      </c>
      <c r="W114">
        <f t="shared" si="40"/>
        <v>0</v>
      </c>
      <c r="X114">
        <f t="shared" si="41"/>
        <v>0</v>
      </c>
      <c r="Y114">
        <f t="shared" si="42"/>
        <v>0</v>
      </c>
      <c r="Z114">
        <f t="shared" si="43"/>
        <v>0</v>
      </c>
      <c r="AA114">
        <f t="shared" si="44"/>
        <v>0</v>
      </c>
    </row>
    <row r="115" spans="1:28" x14ac:dyDescent="0.35">
      <c r="A115" t="s">
        <v>112</v>
      </c>
      <c r="B115">
        <v>8</v>
      </c>
      <c r="D115" s="5"/>
      <c r="E115" s="5"/>
      <c r="F115" s="5"/>
      <c r="G115" s="5"/>
      <c r="M115" s="5"/>
      <c r="N115" s="5"/>
      <c r="O115" s="5"/>
      <c r="T115">
        <f t="shared" si="37"/>
        <v>0</v>
      </c>
      <c r="U115">
        <f t="shared" si="38"/>
        <v>0</v>
      </c>
      <c r="V115">
        <f t="shared" si="39"/>
        <v>0</v>
      </c>
      <c r="W115">
        <f t="shared" si="40"/>
        <v>0</v>
      </c>
      <c r="X115">
        <f t="shared" si="41"/>
        <v>0</v>
      </c>
      <c r="Y115">
        <f t="shared" si="42"/>
        <v>0</v>
      </c>
      <c r="Z115">
        <f t="shared" si="43"/>
        <v>0</v>
      </c>
      <c r="AA115">
        <f t="shared" si="44"/>
        <v>0</v>
      </c>
    </row>
    <row r="116" spans="1:28" x14ac:dyDescent="0.35">
      <c r="A116" t="s">
        <v>113</v>
      </c>
      <c r="B116">
        <v>6</v>
      </c>
      <c r="C116" s="1">
        <v>10</v>
      </c>
      <c r="D116" s="5">
        <v>7</v>
      </c>
      <c r="E116" s="5"/>
      <c r="F116" s="5">
        <v>10</v>
      </c>
      <c r="G116" s="5"/>
      <c r="H116" s="3">
        <f t="shared" ref="H116:H117" si="58">SUM(D116:G116)/4</f>
        <v>4.25</v>
      </c>
      <c r="I116" s="9">
        <v>8</v>
      </c>
      <c r="J116" s="9">
        <v>9</v>
      </c>
      <c r="K116" s="9">
        <v>9</v>
      </c>
      <c r="L116" s="8">
        <f t="shared" ref="L116:L118" si="59">0.4*I116+0.3*J116+0.4*K116</f>
        <v>9.5</v>
      </c>
      <c r="M116" s="5"/>
      <c r="N116" s="5"/>
      <c r="O116" s="5"/>
      <c r="Q116" s="9">
        <v>9</v>
      </c>
      <c r="R116" s="9">
        <v>4</v>
      </c>
      <c r="S116" s="8">
        <f t="shared" ref="S116:S117" si="60">SUM(Q116:R116)/2</f>
        <v>6.5</v>
      </c>
      <c r="T116">
        <f t="shared" si="37"/>
        <v>0</v>
      </c>
      <c r="U116">
        <f t="shared" si="38"/>
        <v>1</v>
      </c>
      <c r="V116">
        <f t="shared" si="39"/>
        <v>0</v>
      </c>
      <c r="W116">
        <f t="shared" si="40"/>
        <v>1</v>
      </c>
      <c r="X116">
        <f t="shared" si="41"/>
        <v>2</v>
      </c>
      <c r="Y116">
        <f t="shared" si="42"/>
        <v>0</v>
      </c>
      <c r="Z116">
        <f t="shared" si="43"/>
        <v>0</v>
      </c>
      <c r="AA116">
        <f t="shared" si="44"/>
        <v>0</v>
      </c>
    </row>
    <row r="117" spans="1:28" x14ac:dyDescent="0.35">
      <c r="A117" t="s">
        <v>114</v>
      </c>
      <c r="B117">
        <v>6</v>
      </c>
      <c r="C117" s="1">
        <v>10</v>
      </c>
      <c r="D117" s="5">
        <v>9</v>
      </c>
      <c r="E117" s="5">
        <v>9</v>
      </c>
      <c r="F117" s="5">
        <v>10</v>
      </c>
      <c r="G117" s="5"/>
      <c r="H117" s="3">
        <f t="shared" si="58"/>
        <v>7</v>
      </c>
      <c r="I117" s="9">
        <v>1</v>
      </c>
      <c r="J117" s="9">
        <v>0</v>
      </c>
      <c r="K117" s="9">
        <v>2</v>
      </c>
      <c r="L117" s="8">
        <f t="shared" si="59"/>
        <v>1.2000000000000002</v>
      </c>
      <c r="M117" s="5"/>
      <c r="N117" s="5"/>
      <c r="O117" s="5"/>
      <c r="Q117" s="9">
        <v>9</v>
      </c>
      <c r="S117" s="8">
        <f t="shared" si="60"/>
        <v>4.5</v>
      </c>
      <c r="T117">
        <f t="shared" si="37"/>
        <v>1</v>
      </c>
      <c r="U117">
        <f t="shared" si="38"/>
        <v>0</v>
      </c>
      <c r="V117">
        <f t="shared" si="39"/>
        <v>0</v>
      </c>
      <c r="W117">
        <f t="shared" si="40"/>
        <v>1</v>
      </c>
      <c r="X117">
        <f t="shared" si="41"/>
        <v>2</v>
      </c>
      <c r="Y117">
        <f t="shared" si="42"/>
        <v>0</v>
      </c>
      <c r="Z117">
        <f t="shared" si="43"/>
        <v>0</v>
      </c>
      <c r="AA117">
        <f t="shared" si="44"/>
        <v>0</v>
      </c>
    </row>
    <row r="118" spans="1:28" x14ac:dyDescent="0.35">
      <c r="A118" t="s">
        <v>115</v>
      </c>
      <c r="B118">
        <v>6</v>
      </c>
      <c r="C118" s="1">
        <v>10</v>
      </c>
      <c r="I118" s="9">
        <v>0</v>
      </c>
      <c r="J118" s="9">
        <v>0</v>
      </c>
      <c r="K118" s="9">
        <v>0</v>
      </c>
      <c r="L118" s="8">
        <f t="shared" si="59"/>
        <v>0</v>
      </c>
      <c r="T118">
        <f t="shared" si="37"/>
        <v>0</v>
      </c>
      <c r="U118">
        <f t="shared" si="38"/>
        <v>0</v>
      </c>
      <c r="V118">
        <f t="shared" si="39"/>
        <v>0</v>
      </c>
      <c r="W118">
        <f t="shared" si="40"/>
        <v>0</v>
      </c>
      <c r="X118">
        <f t="shared" si="41"/>
        <v>0</v>
      </c>
      <c r="Y118">
        <f t="shared" si="42"/>
        <v>0</v>
      </c>
      <c r="Z118">
        <f t="shared" si="43"/>
        <v>0</v>
      </c>
      <c r="AA118">
        <f t="shared" si="44"/>
        <v>0</v>
      </c>
    </row>
    <row r="119" spans="1:28" x14ac:dyDescent="0.35">
      <c r="A119" t="s">
        <v>116</v>
      </c>
      <c r="B119">
        <v>12</v>
      </c>
      <c r="T119">
        <f t="shared" si="37"/>
        <v>0</v>
      </c>
      <c r="U119">
        <f t="shared" si="38"/>
        <v>0</v>
      </c>
      <c r="V119">
        <f t="shared" si="39"/>
        <v>0</v>
      </c>
      <c r="W119">
        <f t="shared" si="40"/>
        <v>0</v>
      </c>
      <c r="X119">
        <f t="shared" si="41"/>
        <v>0</v>
      </c>
      <c r="Y119">
        <f t="shared" si="42"/>
        <v>0</v>
      </c>
      <c r="Z119">
        <f t="shared" si="43"/>
        <v>0</v>
      </c>
      <c r="AA119">
        <f t="shared" si="44"/>
        <v>0</v>
      </c>
    </row>
    <row r="120" spans="1:28" x14ac:dyDescent="0.35">
      <c r="A120" t="s">
        <v>117</v>
      </c>
      <c r="B120">
        <v>10</v>
      </c>
      <c r="T120">
        <f t="shared" si="37"/>
        <v>0</v>
      </c>
      <c r="U120">
        <f t="shared" si="38"/>
        <v>0</v>
      </c>
      <c r="V120">
        <f t="shared" si="39"/>
        <v>0</v>
      </c>
      <c r="W120">
        <f t="shared" si="40"/>
        <v>0</v>
      </c>
      <c r="X120">
        <f t="shared" si="41"/>
        <v>0</v>
      </c>
      <c r="Y120">
        <f t="shared" si="42"/>
        <v>0</v>
      </c>
      <c r="Z120">
        <f t="shared" si="43"/>
        <v>0</v>
      </c>
      <c r="AA120">
        <f t="shared" si="44"/>
        <v>0</v>
      </c>
    </row>
    <row r="121" spans="1:28" x14ac:dyDescent="0.35">
      <c r="A121" t="s">
        <v>118</v>
      </c>
      <c r="B121">
        <v>10</v>
      </c>
      <c r="T121">
        <f t="shared" si="37"/>
        <v>0</v>
      </c>
      <c r="U121">
        <f t="shared" si="38"/>
        <v>0</v>
      </c>
      <c r="V121">
        <f t="shared" si="39"/>
        <v>0</v>
      </c>
      <c r="W121">
        <f t="shared" si="40"/>
        <v>0</v>
      </c>
      <c r="X121">
        <f t="shared" si="41"/>
        <v>0</v>
      </c>
      <c r="Y121">
        <f t="shared" si="42"/>
        <v>0</v>
      </c>
      <c r="Z121">
        <f t="shared" si="43"/>
        <v>0</v>
      </c>
      <c r="AA121">
        <f t="shared" si="44"/>
        <v>0</v>
      </c>
    </row>
    <row r="122" spans="1:28" x14ac:dyDescent="0.35">
      <c r="A122" t="s">
        <v>119</v>
      </c>
      <c r="B122">
        <v>8</v>
      </c>
      <c r="T122">
        <f t="shared" si="37"/>
        <v>0</v>
      </c>
      <c r="U122">
        <f t="shared" si="38"/>
        <v>0</v>
      </c>
      <c r="V122">
        <f t="shared" si="39"/>
        <v>0</v>
      </c>
      <c r="W122">
        <f t="shared" si="40"/>
        <v>0</v>
      </c>
      <c r="X122">
        <f t="shared" si="41"/>
        <v>0</v>
      </c>
      <c r="Y122">
        <f t="shared" si="42"/>
        <v>0</v>
      </c>
      <c r="Z122">
        <f t="shared" si="43"/>
        <v>0</v>
      </c>
      <c r="AA122">
        <f t="shared" si="44"/>
        <v>0</v>
      </c>
    </row>
    <row r="123" spans="1:28" x14ac:dyDescent="0.35">
      <c r="A123" t="s">
        <v>120</v>
      </c>
      <c r="B123">
        <v>8</v>
      </c>
      <c r="Q123" s="9">
        <v>5</v>
      </c>
      <c r="R123" s="9">
        <v>1</v>
      </c>
      <c r="S123" s="8">
        <f t="shared" ref="S123:S124" si="61">SUM(Q123:R123)/2</f>
        <v>3</v>
      </c>
      <c r="T123">
        <f t="shared" si="37"/>
        <v>0</v>
      </c>
      <c r="U123">
        <f t="shared" si="38"/>
        <v>0</v>
      </c>
      <c r="V123">
        <f t="shared" si="39"/>
        <v>0</v>
      </c>
      <c r="W123">
        <f t="shared" si="40"/>
        <v>0</v>
      </c>
      <c r="X123">
        <f t="shared" si="41"/>
        <v>0</v>
      </c>
      <c r="Y123">
        <f t="shared" si="42"/>
        <v>0</v>
      </c>
      <c r="Z123">
        <f t="shared" si="43"/>
        <v>0</v>
      </c>
      <c r="AA123">
        <f t="shared" si="44"/>
        <v>0</v>
      </c>
    </row>
    <row r="124" spans="1:28" x14ac:dyDescent="0.35">
      <c r="A124" t="s">
        <v>121</v>
      </c>
      <c r="B124">
        <v>6</v>
      </c>
      <c r="C124" s="1">
        <v>10</v>
      </c>
      <c r="D124" s="5">
        <v>9</v>
      </c>
      <c r="E124" s="5">
        <v>9</v>
      </c>
      <c r="F124" s="5">
        <v>10</v>
      </c>
      <c r="H124" s="3">
        <f>SUM(D124:G124)/4</f>
        <v>7</v>
      </c>
      <c r="I124" s="9">
        <v>2</v>
      </c>
      <c r="J124" s="9">
        <v>0</v>
      </c>
      <c r="K124" s="9">
        <v>2</v>
      </c>
      <c r="L124" s="8">
        <f>0.4*I124+0.3*J124+0.4*K124</f>
        <v>1.6</v>
      </c>
      <c r="Q124" s="9">
        <v>0</v>
      </c>
      <c r="S124" s="8">
        <f t="shared" si="61"/>
        <v>0</v>
      </c>
      <c r="T124">
        <f t="shared" si="37"/>
        <v>1</v>
      </c>
      <c r="U124">
        <f t="shared" si="38"/>
        <v>0</v>
      </c>
      <c r="V124">
        <f t="shared" si="39"/>
        <v>0</v>
      </c>
      <c r="W124">
        <f t="shared" si="40"/>
        <v>0</v>
      </c>
      <c r="X124">
        <f t="shared" si="41"/>
        <v>1</v>
      </c>
      <c r="Y124">
        <f t="shared" si="42"/>
        <v>0</v>
      </c>
      <c r="Z124">
        <f t="shared" si="43"/>
        <v>0</v>
      </c>
      <c r="AA124">
        <f t="shared" si="44"/>
        <v>0</v>
      </c>
    </row>
    <row r="125" spans="1:28" x14ac:dyDescent="0.35">
      <c r="A125" t="s">
        <v>122</v>
      </c>
      <c r="B125">
        <v>14</v>
      </c>
      <c r="T125">
        <f t="shared" si="37"/>
        <v>0</v>
      </c>
      <c r="U125">
        <f t="shared" si="38"/>
        <v>0</v>
      </c>
      <c r="V125">
        <f t="shared" si="39"/>
        <v>0</v>
      </c>
      <c r="W125">
        <f t="shared" si="40"/>
        <v>0</v>
      </c>
      <c r="X125">
        <f t="shared" si="41"/>
        <v>0</v>
      </c>
      <c r="Y125">
        <f t="shared" si="42"/>
        <v>0</v>
      </c>
      <c r="Z125">
        <f t="shared" si="43"/>
        <v>0</v>
      </c>
      <c r="AA125">
        <f t="shared" si="44"/>
        <v>0</v>
      </c>
    </row>
    <row r="126" spans="1:28" x14ac:dyDescent="0.35">
      <c r="A126" t="s">
        <v>123</v>
      </c>
      <c r="B126">
        <v>6</v>
      </c>
      <c r="G126" s="5"/>
      <c r="M126" s="5"/>
      <c r="N126" s="5"/>
      <c r="O126" s="5"/>
      <c r="T126">
        <f t="shared" si="37"/>
        <v>0</v>
      </c>
      <c r="U126">
        <f t="shared" si="38"/>
        <v>0</v>
      </c>
      <c r="V126">
        <f t="shared" si="39"/>
        <v>0</v>
      </c>
      <c r="W126">
        <f t="shared" si="40"/>
        <v>0</v>
      </c>
      <c r="X126">
        <f t="shared" si="41"/>
        <v>0</v>
      </c>
      <c r="Y126">
        <f t="shared" si="42"/>
        <v>0</v>
      </c>
      <c r="Z126">
        <f t="shared" si="43"/>
        <v>0</v>
      </c>
      <c r="AA126">
        <f t="shared" si="44"/>
        <v>0</v>
      </c>
    </row>
    <row r="127" spans="1:28" x14ac:dyDescent="0.35">
      <c r="A127" t="s">
        <v>124</v>
      </c>
      <c r="B127">
        <v>12</v>
      </c>
      <c r="D127" s="5">
        <v>10</v>
      </c>
      <c r="E127" s="5">
        <v>10</v>
      </c>
      <c r="F127" s="5">
        <v>9</v>
      </c>
      <c r="G127" s="5">
        <v>10</v>
      </c>
      <c r="H127" s="3">
        <f t="shared" ref="H127:H128" si="62">SUM(D127:G127)/4</f>
        <v>9.75</v>
      </c>
      <c r="I127" s="9">
        <v>1</v>
      </c>
      <c r="J127" s="9">
        <v>9</v>
      </c>
      <c r="K127" s="9">
        <v>8</v>
      </c>
      <c r="L127" s="8">
        <f>0.4*I127+0.3*J127+0.4*K127</f>
        <v>6.3</v>
      </c>
      <c r="M127" s="5">
        <v>10</v>
      </c>
      <c r="N127" s="5">
        <v>10</v>
      </c>
      <c r="O127" s="5">
        <v>10</v>
      </c>
      <c r="P127">
        <f t="shared" ref="P127:P128" si="63">SUM(M127:O127)/3</f>
        <v>10</v>
      </c>
      <c r="Q127" s="9">
        <v>10</v>
      </c>
      <c r="R127" s="9">
        <v>7</v>
      </c>
      <c r="S127" s="8">
        <f t="shared" ref="S127" si="64">SUM(Q127:R127)/2</f>
        <v>8.5</v>
      </c>
      <c r="T127">
        <f t="shared" si="37"/>
        <v>1</v>
      </c>
      <c r="U127">
        <f t="shared" si="38"/>
        <v>1</v>
      </c>
      <c r="V127">
        <f t="shared" si="39"/>
        <v>1</v>
      </c>
      <c r="W127">
        <f t="shared" si="40"/>
        <v>1</v>
      </c>
      <c r="X127">
        <f t="shared" si="41"/>
        <v>4</v>
      </c>
      <c r="Y127">
        <f t="shared" si="42"/>
        <v>7.8950000000000005</v>
      </c>
      <c r="Z127">
        <f t="shared" si="43"/>
        <v>7.8950000000000005</v>
      </c>
      <c r="AA127">
        <f t="shared" si="44"/>
        <v>7.9855023600809174</v>
      </c>
      <c r="AB127">
        <v>8</v>
      </c>
    </row>
    <row r="128" spans="1:28" x14ac:dyDescent="0.35">
      <c r="A128" t="s">
        <v>125</v>
      </c>
      <c r="B128">
        <v>12</v>
      </c>
      <c r="D128" s="5">
        <v>7</v>
      </c>
      <c r="E128" s="5">
        <v>10</v>
      </c>
      <c r="F128" s="5">
        <v>9</v>
      </c>
      <c r="G128" s="5">
        <v>9</v>
      </c>
      <c r="H128" s="3">
        <f t="shared" si="62"/>
        <v>8.75</v>
      </c>
      <c r="M128" s="5">
        <v>10</v>
      </c>
      <c r="N128" s="5">
        <v>10</v>
      </c>
      <c r="O128" s="5">
        <v>10</v>
      </c>
      <c r="P128">
        <f t="shared" si="63"/>
        <v>10</v>
      </c>
      <c r="T128">
        <f t="shared" si="37"/>
        <v>1</v>
      </c>
      <c r="U128">
        <f t="shared" si="38"/>
        <v>0</v>
      </c>
      <c r="V128">
        <f t="shared" si="39"/>
        <v>1</v>
      </c>
      <c r="W128">
        <f t="shared" si="40"/>
        <v>0</v>
      </c>
      <c r="X128">
        <f t="shared" si="41"/>
        <v>2</v>
      </c>
      <c r="Y128">
        <f t="shared" si="42"/>
        <v>0</v>
      </c>
      <c r="Z128">
        <f t="shared" si="43"/>
        <v>0</v>
      </c>
      <c r="AA128">
        <f t="shared" si="44"/>
        <v>0</v>
      </c>
    </row>
    <row r="129" spans="1:27" x14ac:dyDescent="0.35">
      <c r="A129" t="s">
        <v>126</v>
      </c>
      <c r="B129">
        <v>8</v>
      </c>
      <c r="T129">
        <f t="shared" si="37"/>
        <v>0</v>
      </c>
      <c r="U129">
        <f t="shared" si="38"/>
        <v>0</v>
      </c>
      <c r="V129">
        <f t="shared" si="39"/>
        <v>0</v>
      </c>
      <c r="W129">
        <f t="shared" si="40"/>
        <v>0</v>
      </c>
      <c r="X129">
        <f t="shared" si="41"/>
        <v>0</v>
      </c>
      <c r="Y129">
        <f t="shared" si="42"/>
        <v>0</v>
      </c>
      <c r="Z129">
        <f t="shared" si="43"/>
        <v>0</v>
      </c>
      <c r="AA129">
        <f t="shared" si="44"/>
        <v>0</v>
      </c>
    </row>
    <row r="130" spans="1:27" x14ac:dyDescent="0.35">
      <c r="A130" t="s">
        <v>127</v>
      </c>
      <c r="B130">
        <v>12</v>
      </c>
      <c r="T130">
        <f t="shared" si="37"/>
        <v>0</v>
      </c>
      <c r="U130">
        <f t="shared" si="38"/>
        <v>0</v>
      </c>
      <c r="V130">
        <f t="shared" si="39"/>
        <v>0</v>
      </c>
      <c r="W130">
        <f t="shared" si="40"/>
        <v>0</v>
      </c>
      <c r="X130">
        <f t="shared" si="41"/>
        <v>0</v>
      </c>
      <c r="Y130">
        <f t="shared" si="42"/>
        <v>0</v>
      </c>
      <c r="Z130">
        <f t="shared" si="43"/>
        <v>0</v>
      </c>
      <c r="AA130">
        <f t="shared" si="44"/>
        <v>0</v>
      </c>
    </row>
    <row r="131" spans="1:27" x14ac:dyDescent="0.35">
      <c r="A131" t="s">
        <v>128</v>
      </c>
      <c r="B131">
        <v>8</v>
      </c>
      <c r="T131">
        <f t="shared" si="37"/>
        <v>0</v>
      </c>
      <c r="U131">
        <f t="shared" si="38"/>
        <v>0</v>
      </c>
      <c r="V131">
        <f t="shared" si="39"/>
        <v>0</v>
      </c>
      <c r="W131">
        <f t="shared" si="40"/>
        <v>0</v>
      </c>
      <c r="X131">
        <f t="shared" si="41"/>
        <v>0</v>
      </c>
      <c r="Y131">
        <f t="shared" si="42"/>
        <v>0</v>
      </c>
      <c r="Z131">
        <f t="shared" si="43"/>
        <v>0</v>
      </c>
      <c r="AA131">
        <f t="shared" si="44"/>
        <v>0</v>
      </c>
    </row>
    <row r="132" spans="1:27" x14ac:dyDescent="0.35">
      <c r="A132" t="s">
        <v>129</v>
      </c>
      <c r="B132">
        <v>8</v>
      </c>
      <c r="D132" s="5">
        <v>6</v>
      </c>
      <c r="E132" s="5">
        <v>10</v>
      </c>
      <c r="F132" s="5">
        <v>5</v>
      </c>
      <c r="G132" s="5">
        <v>10</v>
      </c>
      <c r="H132" s="3">
        <f>SUM(D132:G132)/4</f>
        <v>7.75</v>
      </c>
      <c r="M132" s="5"/>
      <c r="N132" s="5"/>
      <c r="O132" s="5">
        <v>9</v>
      </c>
      <c r="P132">
        <f>SUM(M132:O132)/3</f>
        <v>3</v>
      </c>
      <c r="Q132" s="9">
        <v>5</v>
      </c>
      <c r="R132" s="9">
        <v>1</v>
      </c>
      <c r="S132" s="8">
        <f t="shared" ref="S132" si="65">SUM(Q132:R132)/2</f>
        <v>3</v>
      </c>
      <c r="T132">
        <f t="shared" si="37"/>
        <v>1</v>
      </c>
      <c r="U132">
        <f t="shared" si="38"/>
        <v>0</v>
      </c>
      <c r="V132">
        <f t="shared" si="39"/>
        <v>0</v>
      </c>
      <c r="W132">
        <f t="shared" si="40"/>
        <v>0</v>
      </c>
      <c r="X132">
        <f t="shared" si="41"/>
        <v>1</v>
      </c>
      <c r="Y132">
        <f t="shared" si="42"/>
        <v>0</v>
      </c>
      <c r="Z132">
        <f t="shared" si="43"/>
        <v>0</v>
      </c>
      <c r="AA132">
        <f t="shared" si="44"/>
        <v>0</v>
      </c>
    </row>
    <row r="133" spans="1:27" x14ac:dyDescent="0.35">
      <c r="A133" t="s">
        <v>130</v>
      </c>
      <c r="B133">
        <v>12</v>
      </c>
      <c r="T133">
        <f t="shared" ref="T133:T196" si="66">IF(H133&lt;5,0,1)</f>
        <v>0</v>
      </c>
      <c r="U133">
        <f t="shared" ref="U133:U196" si="67">IF(L133&lt;3.75,0,1)</f>
        <v>0</v>
      </c>
      <c r="V133">
        <f t="shared" ref="V133:V196" si="68">IF(P133&lt;5,0,1)</f>
        <v>0</v>
      </c>
      <c r="W133">
        <f t="shared" ref="W133:W196" si="69">IF(S133&lt;3.75,0,1)</f>
        <v>0</v>
      </c>
      <c r="X133">
        <f t="shared" ref="X133:X196" si="70">SUM(T133:W133)</f>
        <v>0</v>
      </c>
      <c r="Y133">
        <f t="shared" ref="Y133:Y196" si="71">IF(X133=4,H133/10+L133*0.4+P133/10+S133*0.4,0)</f>
        <v>0</v>
      </c>
      <c r="Z133">
        <f t="shared" ref="Z133:Z196" si="72">IF(X133=4,IF(B133=6,Y133*0.9+C133*0.1,Y133),0)</f>
        <v>0</v>
      </c>
      <c r="AA133">
        <f t="shared" ref="AA133:AA196" si="73">Z133*10/Z$3</f>
        <v>0</v>
      </c>
    </row>
    <row r="134" spans="1:27" x14ac:dyDescent="0.35">
      <c r="A134" t="s">
        <v>131</v>
      </c>
      <c r="B134">
        <v>6</v>
      </c>
      <c r="C134" s="1">
        <v>10</v>
      </c>
      <c r="D134" s="5"/>
      <c r="E134" s="5"/>
      <c r="F134" s="5"/>
      <c r="G134" s="5"/>
      <c r="M134" s="5"/>
      <c r="N134" s="5"/>
      <c r="O134" s="5"/>
      <c r="T134">
        <f t="shared" si="66"/>
        <v>0</v>
      </c>
      <c r="U134">
        <f t="shared" si="67"/>
        <v>0</v>
      </c>
      <c r="V134">
        <f t="shared" si="68"/>
        <v>0</v>
      </c>
      <c r="W134">
        <f t="shared" si="69"/>
        <v>0</v>
      </c>
      <c r="X134">
        <f t="shared" si="70"/>
        <v>0</v>
      </c>
      <c r="Y134">
        <f t="shared" si="71"/>
        <v>0</v>
      </c>
      <c r="Z134">
        <f t="shared" si="72"/>
        <v>0</v>
      </c>
      <c r="AA134">
        <f t="shared" si="73"/>
        <v>0</v>
      </c>
    </row>
    <row r="135" spans="1:27" x14ac:dyDescent="0.35">
      <c r="A135" t="s">
        <v>132</v>
      </c>
      <c r="B135">
        <v>6</v>
      </c>
      <c r="C135" s="1">
        <v>5</v>
      </c>
      <c r="D135" s="5"/>
      <c r="E135" s="5"/>
      <c r="F135" s="5"/>
      <c r="G135" s="5"/>
      <c r="M135" s="5"/>
      <c r="N135" s="5"/>
      <c r="O135" s="5"/>
      <c r="T135">
        <f t="shared" si="66"/>
        <v>0</v>
      </c>
      <c r="U135">
        <f t="shared" si="67"/>
        <v>0</v>
      </c>
      <c r="V135">
        <f t="shared" si="68"/>
        <v>0</v>
      </c>
      <c r="W135">
        <f t="shared" si="69"/>
        <v>0</v>
      </c>
      <c r="X135">
        <f t="shared" si="70"/>
        <v>0</v>
      </c>
      <c r="Y135">
        <f t="shared" si="71"/>
        <v>0</v>
      </c>
      <c r="Z135">
        <f t="shared" si="72"/>
        <v>0</v>
      </c>
      <c r="AA135">
        <f t="shared" si="73"/>
        <v>0</v>
      </c>
    </row>
    <row r="136" spans="1:27" x14ac:dyDescent="0.35">
      <c r="A136" t="s">
        <v>133</v>
      </c>
      <c r="B136">
        <v>6</v>
      </c>
      <c r="C136" s="1">
        <v>5</v>
      </c>
      <c r="D136" s="5">
        <v>10</v>
      </c>
      <c r="E136" s="5">
        <v>10</v>
      </c>
      <c r="F136" s="5">
        <v>10</v>
      </c>
      <c r="G136" s="5">
        <v>9</v>
      </c>
      <c r="H136" s="3">
        <f>SUM(D136:G136)/4</f>
        <v>9.75</v>
      </c>
      <c r="M136" s="5">
        <v>10</v>
      </c>
      <c r="N136" s="5">
        <v>10</v>
      </c>
      <c r="O136" s="5">
        <v>10</v>
      </c>
      <c r="P136">
        <f>SUM(M136:O136)/3</f>
        <v>10</v>
      </c>
      <c r="Q136" s="9">
        <v>7</v>
      </c>
      <c r="R136" s="9">
        <v>0</v>
      </c>
      <c r="S136" s="8">
        <f t="shared" ref="S136" si="74">SUM(Q136:R136)/2</f>
        <v>3.5</v>
      </c>
      <c r="T136">
        <f t="shared" si="66"/>
        <v>1</v>
      </c>
      <c r="U136">
        <f t="shared" si="67"/>
        <v>0</v>
      </c>
      <c r="V136">
        <f t="shared" si="68"/>
        <v>1</v>
      </c>
      <c r="W136">
        <f t="shared" si="69"/>
        <v>0</v>
      </c>
      <c r="X136">
        <f t="shared" si="70"/>
        <v>2</v>
      </c>
      <c r="Y136">
        <f t="shared" si="71"/>
        <v>0</v>
      </c>
      <c r="Z136">
        <f t="shared" si="72"/>
        <v>0</v>
      </c>
      <c r="AA136">
        <f t="shared" si="73"/>
        <v>0</v>
      </c>
    </row>
    <row r="137" spans="1:27" x14ac:dyDescent="0.35">
      <c r="A137" t="s">
        <v>134</v>
      </c>
      <c r="B137">
        <v>8</v>
      </c>
      <c r="T137">
        <f t="shared" si="66"/>
        <v>0</v>
      </c>
      <c r="U137">
        <f t="shared" si="67"/>
        <v>0</v>
      </c>
      <c r="V137">
        <f t="shared" si="68"/>
        <v>0</v>
      </c>
      <c r="W137">
        <f t="shared" si="69"/>
        <v>0</v>
      </c>
      <c r="X137">
        <f t="shared" si="70"/>
        <v>0</v>
      </c>
      <c r="Y137">
        <f t="shared" si="71"/>
        <v>0</v>
      </c>
      <c r="Z137">
        <f t="shared" si="72"/>
        <v>0</v>
      </c>
      <c r="AA137">
        <f t="shared" si="73"/>
        <v>0</v>
      </c>
    </row>
    <row r="138" spans="1:27" x14ac:dyDescent="0.35">
      <c r="A138" t="s">
        <v>135</v>
      </c>
      <c r="B138">
        <v>6</v>
      </c>
      <c r="C138" s="1">
        <v>5</v>
      </c>
      <c r="D138" s="5"/>
      <c r="E138" s="5"/>
      <c r="F138" s="5"/>
      <c r="G138" s="5"/>
      <c r="I138" s="9">
        <v>0</v>
      </c>
      <c r="J138" s="9">
        <v>1</v>
      </c>
      <c r="K138" s="9">
        <v>2</v>
      </c>
      <c r="L138" s="8">
        <f t="shared" ref="L138:L139" si="75">0.4*I138+0.3*J138+0.4*K138</f>
        <v>1.1000000000000001</v>
      </c>
      <c r="M138" s="5"/>
      <c r="N138" s="5"/>
      <c r="O138" s="5"/>
      <c r="Q138" s="9">
        <v>2</v>
      </c>
      <c r="R138" s="9">
        <v>2</v>
      </c>
      <c r="S138" s="8">
        <f t="shared" ref="S138:S140" si="76">SUM(Q138:R138)/2</f>
        <v>2</v>
      </c>
      <c r="T138">
        <f t="shared" si="66"/>
        <v>0</v>
      </c>
      <c r="U138">
        <f t="shared" si="67"/>
        <v>0</v>
      </c>
      <c r="V138">
        <f t="shared" si="68"/>
        <v>0</v>
      </c>
      <c r="W138">
        <f t="shared" si="69"/>
        <v>0</v>
      </c>
      <c r="X138">
        <f t="shared" si="70"/>
        <v>0</v>
      </c>
      <c r="Y138">
        <f t="shared" si="71"/>
        <v>0</v>
      </c>
      <c r="Z138">
        <f t="shared" si="72"/>
        <v>0</v>
      </c>
      <c r="AA138">
        <f t="shared" si="73"/>
        <v>0</v>
      </c>
    </row>
    <row r="139" spans="1:27" x14ac:dyDescent="0.35">
      <c r="A139" t="s">
        <v>136</v>
      </c>
      <c r="B139">
        <v>6</v>
      </c>
      <c r="C139" s="1">
        <v>5</v>
      </c>
      <c r="D139" s="5">
        <v>10</v>
      </c>
      <c r="E139" s="5">
        <v>10</v>
      </c>
      <c r="F139" s="5">
        <v>10</v>
      </c>
      <c r="G139" s="5">
        <v>9</v>
      </c>
      <c r="H139" s="3">
        <f t="shared" ref="H139:H140" si="77">SUM(D139:G139)/4</f>
        <v>9.75</v>
      </c>
      <c r="I139" s="9">
        <v>2</v>
      </c>
      <c r="J139" s="9">
        <v>0</v>
      </c>
      <c r="K139" s="9">
        <v>0</v>
      </c>
      <c r="L139" s="8">
        <f t="shared" si="75"/>
        <v>0.8</v>
      </c>
      <c r="M139" s="5">
        <v>10</v>
      </c>
      <c r="N139" s="5">
        <v>10</v>
      </c>
      <c r="O139" s="5">
        <v>10</v>
      </c>
      <c r="P139">
        <f t="shared" ref="P139:P140" si="78">SUM(M139:O139)/3</f>
        <v>10</v>
      </c>
      <c r="Q139" s="9">
        <v>4</v>
      </c>
      <c r="R139" s="9">
        <v>1</v>
      </c>
      <c r="S139" s="8">
        <f t="shared" si="76"/>
        <v>2.5</v>
      </c>
      <c r="T139">
        <f t="shared" si="66"/>
        <v>1</v>
      </c>
      <c r="U139">
        <f t="shared" si="67"/>
        <v>0</v>
      </c>
      <c r="V139">
        <f t="shared" si="68"/>
        <v>1</v>
      </c>
      <c r="W139">
        <f t="shared" si="69"/>
        <v>0</v>
      </c>
      <c r="X139">
        <f t="shared" si="70"/>
        <v>2</v>
      </c>
      <c r="Y139">
        <f t="shared" si="71"/>
        <v>0</v>
      </c>
      <c r="Z139">
        <f t="shared" si="72"/>
        <v>0</v>
      </c>
      <c r="AA139">
        <f t="shared" si="73"/>
        <v>0</v>
      </c>
    </row>
    <row r="140" spans="1:27" x14ac:dyDescent="0.35">
      <c r="A140" t="s">
        <v>137</v>
      </c>
      <c r="B140">
        <v>6</v>
      </c>
      <c r="C140" s="1">
        <v>5</v>
      </c>
      <c r="D140" s="5">
        <v>10</v>
      </c>
      <c r="E140" s="5">
        <v>10</v>
      </c>
      <c r="F140" s="5">
        <v>10</v>
      </c>
      <c r="G140" s="5">
        <v>9</v>
      </c>
      <c r="H140" s="3">
        <f t="shared" si="77"/>
        <v>9.75</v>
      </c>
      <c r="M140" s="5">
        <v>10</v>
      </c>
      <c r="N140" s="5">
        <v>10</v>
      </c>
      <c r="O140" s="5">
        <v>10</v>
      </c>
      <c r="P140">
        <f t="shared" si="78"/>
        <v>10</v>
      </c>
      <c r="Q140" s="9">
        <v>6</v>
      </c>
      <c r="R140" s="9">
        <v>0</v>
      </c>
      <c r="S140" s="8">
        <f t="shared" si="76"/>
        <v>3</v>
      </c>
      <c r="T140">
        <f t="shared" si="66"/>
        <v>1</v>
      </c>
      <c r="U140">
        <f t="shared" si="67"/>
        <v>0</v>
      </c>
      <c r="V140">
        <f t="shared" si="68"/>
        <v>1</v>
      </c>
      <c r="W140">
        <f t="shared" si="69"/>
        <v>0</v>
      </c>
      <c r="X140">
        <f t="shared" si="70"/>
        <v>2</v>
      </c>
      <c r="Y140">
        <f t="shared" si="71"/>
        <v>0</v>
      </c>
      <c r="Z140">
        <f t="shared" si="72"/>
        <v>0</v>
      </c>
      <c r="AA140">
        <f t="shared" si="73"/>
        <v>0</v>
      </c>
    </row>
    <row r="141" spans="1:27" x14ac:dyDescent="0.35">
      <c r="A141" t="s">
        <v>138</v>
      </c>
      <c r="B141">
        <v>10</v>
      </c>
      <c r="T141">
        <f t="shared" si="66"/>
        <v>0</v>
      </c>
      <c r="U141">
        <f t="shared" si="67"/>
        <v>0</v>
      </c>
      <c r="V141">
        <f t="shared" si="68"/>
        <v>0</v>
      </c>
      <c r="W141">
        <f t="shared" si="69"/>
        <v>0</v>
      </c>
      <c r="X141">
        <f t="shared" si="70"/>
        <v>0</v>
      </c>
      <c r="Y141">
        <f t="shared" si="71"/>
        <v>0</v>
      </c>
      <c r="Z141">
        <f t="shared" si="72"/>
        <v>0</v>
      </c>
      <c r="AA141">
        <f t="shared" si="73"/>
        <v>0</v>
      </c>
    </row>
    <row r="142" spans="1:27" x14ac:dyDescent="0.35">
      <c r="A142" t="s">
        <v>139</v>
      </c>
      <c r="B142">
        <v>6</v>
      </c>
      <c r="C142" s="1">
        <v>5</v>
      </c>
      <c r="T142">
        <f t="shared" si="66"/>
        <v>0</v>
      </c>
      <c r="U142">
        <f t="shared" si="67"/>
        <v>0</v>
      </c>
      <c r="V142">
        <f t="shared" si="68"/>
        <v>0</v>
      </c>
      <c r="W142">
        <f t="shared" si="69"/>
        <v>0</v>
      </c>
      <c r="X142">
        <f t="shared" si="70"/>
        <v>0</v>
      </c>
      <c r="Y142">
        <f t="shared" si="71"/>
        <v>0</v>
      </c>
      <c r="Z142">
        <f t="shared" si="72"/>
        <v>0</v>
      </c>
      <c r="AA142">
        <f t="shared" si="73"/>
        <v>0</v>
      </c>
    </row>
    <row r="143" spans="1:27" x14ac:dyDescent="0.35">
      <c r="A143" t="s">
        <v>140</v>
      </c>
      <c r="B143">
        <v>12</v>
      </c>
      <c r="T143">
        <f t="shared" si="66"/>
        <v>0</v>
      </c>
      <c r="U143">
        <f t="shared" si="67"/>
        <v>0</v>
      </c>
      <c r="V143">
        <f t="shared" si="68"/>
        <v>0</v>
      </c>
      <c r="W143">
        <f t="shared" si="69"/>
        <v>0</v>
      </c>
      <c r="X143">
        <f t="shared" si="70"/>
        <v>0</v>
      </c>
      <c r="Y143">
        <f t="shared" si="71"/>
        <v>0</v>
      </c>
      <c r="Z143">
        <f t="shared" si="72"/>
        <v>0</v>
      </c>
      <c r="AA143">
        <f t="shared" si="73"/>
        <v>0</v>
      </c>
    </row>
    <row r="144" spans="1:27" x14ac:dyDescent="0.35">
      <c r="A144" t="s">
        <v>141</v>
      </c>
      <c r="B144">
        <v>10</v>
      </c>
      <c r="T144">
        <f t="shared" si="66"/>
        <v>0</v>
      </c>
      <c r="U144">
        <f t="shared" si="67"/>
        <v>0</v>
      </c>
      <c r="V144">
        <f t="shared" si="68"/>
        <v>0</v>
      </c>
      <c r="W144">
        <f t="shared" si="69"/>
        <v>0</v>
      </c>
      <c r="X144">
        <f t="shared" si="70"/>
        <v>0</v>
      </c>
      <c r="Y144">
        <f t="shared" si="71"/>
        <v>0</v>
      </c>
      <c r="Z144">
        <f t="shared" si="72"/>
        <v>0</v>
      </c>
      <c r="AA144">
        <f t="shared" si="73"/>
        <v>0</v>
      </c>
    </row>
    <row r="145" spans="1:27" x14ac:dyDescent="0.35">
      <c r="A145" t="s">
        <v>142</v>
      </c>
      <c r="B145">
        <v>8</v>
      </c>
      <c r="T145">
        <f t="shared" si="66"/>
        <v>0</v>
      </c>
      <c r="U145">
        <f t="shared" si="67"/>
        <v>0</v>
      </c>
      <c r="V145">
        <f t="shared" si="68"/>
        <v>0</v>
      </c>
      <c r="W145">
        <f t="shared" si="69"/>
        <v>0</v>
      </c>
      <c r="X145">
        <f t="shared" si="70"/>
        <v>0</v>
      </c>
      <c r="Y145">
        <f t="shared" si="71"/>
        <v>0</v>
      </c>
      <c r="Z145">
        <f t="shared" si="72"/>
        <v>0</v>
      </c>
      <c r="AA145">
        <f t="shared" si="73"/>
        <v>0</v>
      </c>
    </row>
    <row r="146" spans="1:27" x14ac:dyDescent="0.35">
      <c r="A146" t="s">
        <v>143</v>
      </c>
      <c r="B146">
        <v>8</v>
      </c>
      <c r="T146">
        <f t="shared" si="66"/>
        <v>0</v>
      </c>
      <c r="U146">
        <f t="shared" si="67"/>
        <v>0</v>
      </c>
      <c r="V146">
        <f t="shared" si="68"/>
        <v>0</v>
      </c>
      <c r="W146">
        <f t="shared" si="69"/>
        <v>0</v>
      </c>
      <c r="X146">
        <f t="shared" si="70"/>
        <v>0</v>
      </c>
      <c r="Y146">
        <f t="shared" si="71"/>
        <v>0</v>
      </c>
      <c r="Z146">
        <f t="shared" si="72"/>
        <v>0</v>
      </c>
      <c r="AA146">
        <f t="shared" si="73"/>
        <v>0</v>
      </c>
    </row>
    <row r="147" spans="1:27" x14ac:dyDescent="0.35">
      <c r="A147" t="s">
        <v>144</v>
      </c>
      <c r="B147">
        <v>6</v>
      </c>
      <c r="C147" s="1">
        <v>10</v>
      </c>
      <c r="D147" s="5"/>
      <c r="E147" s="5"/>
      <c r="F147" s="5"/>
      <c r="G147" s="5"/>
      <c r="M147" s="5"/>
      <c r="N147" s="5"/>
      <c r="O147" s="5"/>
      <c r="T147">
        <f t="shared" si="66"/>
        <v>0</v>
      </c>
      <c r="U147">
        <f t="shared" si="67"/>
        <v>0</v>
      </c>
      <c r="V147">
        <f t="shared" si="68"/>
        <v>0</v>
      </c>
      <c r="W147">
        <f t="shared" si="69"/>
        <v>0</v>
      </c>
      <c r="X147">
        <f t="shared" si="70"/>
        <v>0</v>
      </c>
      <c r="Y147">
        <f t="shared" si="71"/>
        <v>0</v>
      </c>
      <c r="Z147">
        <f t="shared" si="72"/>
        <v>0</v>
      </c>
      <c r="AA147">
        <f t="shared" si="73"/>
        <v>0</v>
      </c>
    </row>
    <row r="148" spans="1:27" x14ac:dyDescent="0.35">
      <c r="A148" t="s">
        <v>145</v>
      </c>
      <c r="B148">
        <v>14</v>
      </c>
      <c r="D148" s="5"/>
      <c r="E148" s="5"/>
      <c r="F148" s="5"/>
      <c r="G148" s="5"/>
      <c r="M148" s="5"/>
      <c r="N148" s="5"/>
      <c r="O148" s="5"/>
      <c r="T148">
        <f t="shared" si="66"/>
        <v>0</v>
      </c>
      <c r="U148">
        <f t="shared" si="67"/>
        <v>0</v>
      </c>
      <c r="V148">
        <f t="shared" si="68"/>
        <v>0</v>
      </c>
      <c r="W148">
        <f t="shared" si="69"/>
        <v>0</v>
      </c>
      <c r="X148">
        <f t="shared" si="70"/>
        <v>0</v>
      </c>
      <c r="Y148">
        <f t="shared" si="71"/>
        <v>0</v>
      </c>
      <c r="Z148">
        <f t="shared" si="72"/>
        <v>0</v>
      </c>
      <c r="AA148">
        <f t="shared" si="73"/>
        <v>0</v>
      </c>
    </row>
    <row r="149" spans="1:27" x14ac:dyDescent="0.35">
      <c r="A149" t="s">
        <v>146</v>
      </c>
      <c r="B149">
        <v>8</v>
      </c>
      <c r="D149" s="5"/>
      <c r="E149" s="5"/>
      <c r="F149" s="5"/>
      <c r="G149" s="5"/>
      <c r="M149" s="5"/>
      <c r="N149" s="5"/>
      <c r="O149" s="5"/>
      <c r="T149">
        <f t="shared" si="66"/>
        <v>0</v>
      </c>
      <c r="U149">
        <f t="shared" si="67"/>
        <v>0</v>
      </c>
      <c r="V149">
        <f t="shared" si="68"/>
        <v>0</v>
      </c>
      <c r="W149">
        <f t="shared" si="69"/>
        <v>0</v>
      </c>
      <c r="X149">
        <f t="shared" si="70"/>
        <v>0</v>
      </c>
      <c r="Y149">
        <f t="shared" si="71"/>
        <v>0</v>
      </c>
      <c r="Z149">
        <f t="shared" si="72"/>
        <v>0</v>
      </c>
      <c r="AA149">
        <f t="shared" si="73"/>
        <v>0</v>
      </c>
    </row>
    <row r="150" spans="1:27" x14ac:dyDescent="0.35">
      <c r="A150" t="s">
        <v>147</v>
      </c>
      <c r="B150">
        <v>6</v>
      </c>
      <c r="C150" s="1">
        <v>10</v>
      </c>
      <c r="D150" s="5">
        <v>9</v>
      </c>
      <c r="E150" s="5">
        <v>10</v>
      </c>
      <c r="F150" s="5">
        <v>10</v>
      </c>
      <c r="G150" s="5">
        <v>9</v>
      </c>
      <c r="H150" s="3">
        <f>SUM(D150:G150)/4</f>
        <v>9.5</v>
      </c>
      <c r="I150" s="9">
        <v>3</v>
      </c>
      <c r="J150" s="9">
        <v>1</v>
      </c>
      <c r="K150" s="9">
        <v>2</v>
      </c>
      <c r="L150" s="8">
        <f t="shared" ref="L150:L152" si="79">0.4*I150+0.3*J150+0.4*K150</f>
        <v>2.3000000000000003</v>
      </c>
      <c r="M150" s="5">
        <v>0</v>
      </c>
      <c r="N150" s="5">
        <v>10</v>
      </c>
      <c r="O150" s="5">
        <v>0</v>
      </c>
      <c r="P150">
        <f>SUM(M150:O150)/3</f>
        <v>3.3333333333333335</v>
      </c>
      <c r="Q150" s="9">
        <v>7</v>
      </c>
      <c r="R150" s="9">
        <v>4</v>
      </c>
      <c r="S150" s="8">
        <f t="shared" ref="S150:S151" si="80">SUM(Q150:R150)/2</f>
        <v>5.5</v>
      </c>
      <c r="T150">
        <f t="shared" si="66"/>
        <v>1</v>
      </c>
      <c r="U150">
        <f t="shared" si="67"/>
        <v>0</v>
      </c>
      <c r="V150">
        <f t="shared" si="68"/>
        <v>0</v>
      </c>
      <c r="W150">
        <f t="shared" si="69"/>
        <v>1</v>
      </c>
      <c r="X150">
        <f t="shared" si="70"/>
        <v>2</v>
      </c>
      <c r="Y150">
        <f t="shared" si="71"/>
        <v>0</v>
      </c>
      <c r="Z150">
        <f t="shared" si="72"/>
        <v>0</v>
      </c>
      <c r="AA150">
        <f t="shared" si="73"/>
        <v>0</v>
      </c>
    </row>
    <row r="151" spans="1:27" x14ac:dyDescent="0.35">
      <c r="A151" t="s">
        <v>148</v>
      </c>
      <c r="B151">
        <v>6</v>
      </c>
      <c r="C151" s="1">
        <v>8</v>
      </c>
      <c r="I151" s="9">
        <v>0</v>
      </c>
      <c r="J151" s="9">
        <v>2</v>
      </c>
      <c r="K151" s="9">
        <v>0</v>
      </c>
      <c r="L151" s="8">
        <f t="shared" si="79"/>
        <v>0.6</v>
      </c>
      <c r="Q151" s="9">
        <v>1</v>
      </c>
      <c r="S151" s="8">
        <f t="shared" si="80"/>
        <v>0.5</v>
      </c>
      <c r="T151">
        <f t="shared" si="66"/>
        <v>0</v>
      </c>
      <c r="U151">
        <f t="shared" si="67"/>
        <v>0</v>
      </c>
      <c r="V151">
        <f t="shared" si="68"/>
        <v>0</v>
      </c>
      <c r="W151">
        <f t="shared" si="69"/>
        <v>0</v>
      </c>
      <c r="X151">
        <f t="shared" si="70"/>
        <v>0</v>
      </c>
      <c r="Y151">
        <f t="shared" si="71"/>
        <v>0</v>
      </c>
      <c r="Z151">
        <f t="shared" si="72"/>
        <v>0</v>
      </c>
      <c r="AA151">
        <f t="shared" si="73"/>
        <v>0</v>
      </c>
    </row>
    <row r="152" spans="1:27" x14ac:dyDescent="0.35">
      <c r="A152" t="s">
        <v>149</v>
      </c>
      <c r="B152">
        <v>6</v>
      </c>
      <c r="C152" s="1">
        <v>10</v>
      </c>
      <c r="I152" s="9">
        <v>0</v>
      </c>
      <c r="J152" s="9">
        <v>0</v>
      </c>
      <c r="K152" s="9">
        <v>0</v>
      </c>
      <c r="L152" s="8">
        <f t="shared" si="79"/>
        <v>0</v>
      </c>
      <c r="T152">
        <f t="shared" si="66"/>
        <v>0</v>
      </c>
      <c r="U152">
        <f t="shared" si="67"/>
        <v>0</v>
      </c>
      <c r="V152">
        <f t="shared" si="68"/>
        <v>0</v>
      </c>
      <c r="W152">
        <f t="shared" si="69"/>
        <v>0</v>
      </c>
      <c r="X152">
        <f t="shared" si="70"/>
        <v>0</v>
      </c>
      <c r="Y152">
        <f t="shared" si="71"/>
        <v>0</v>
      </c>
      <c r="Z152">
        <f t="shared" si="72"/>
        <v>0</v>
      </c>
      <c r="AA152">
        <f t="shared" si="73"/>
        <v>0</v>
      </c>
    </row>
    <row r="153" spans="1:27" x14ac:dyDescent="0.35">
      <c r="A153" t="s">
        <v>150</v>
      </c>
      <c r="B153">
        <v>10</v>
      </c>
      <c r="D153" s="5">
        <v>9</v>
      </c>
      <c r="E153" s="5"/>
      <c r="F153" s="5"/>
      <c r="G153" s="5"/>
      <c r="H153" s="3">
        <f t="shared" ref="H153:H155" si="81">SUM(D153:G153)/4</f>
        <v>2.25</v>
      </c>
      <c r="M153" s="5"/>
      <c r="N153" s="5"/>
      <c r="O153" s="5"/>
      <c r="T153">
        <f t="shared" si="66"/>
        <v>0</v>
      </c>
      <c r="U153">
        <f t="shared" si="67"/>
        <v>0</v>
      </c>
      <c r="V153">
        <f t="shared" si="68"/>
        <v>0</v>
      </c>
      <c r="W153">
        <f t="shared" si="69"/>
        <v>0</v>
      </c>
      <c r="X153">
        <f t="shared" si="70"/>
        <v>0</v>
      </c>
      <c r="Y153">
        <f t="shared" si="71"/>
        <v>0</v>
      </c>
      <c r="Z153">
        <f t="shared" si="72"/>
        <v>0</v>
      </c>
      <c r="AA153">
        <f t="shared" si="73"/>
        <v>0</v>
      </c>
    </row>
    <row r="154" spans="1:27" x14ac:dyDescent="0.35">
      <c r="A154" t="s">
        <v>151</v>
      </c>
      <c r="B154">
        <v>6</v>
      </c>
      <c r="C154" s="1">
        <v>10</v>
      </c>
      <c r="D154" s="5">
        <v>8</v>
      </c>
      <c r="E154" s="5">
        <v>0</v>
      </c>
      <c r="F154" s="5">
        <v>6</v>
      </c>
      <c r="G154" s="5">
        <v>10</v>
      </c>
      <c r="H154" s="3">
        <f t="shared" si="81"/>
        <v>6</v>
      </c>
      <c r="I154" s="9">
        <v>6</v>
      </c>
      <c r="J154" s="9">
        <v>0</v>
      </c>
      <c r="K154" s="9">
        <v>1</v>
      </c>
      <c r="L154" s="8">
        <f t="shared" ref="L154:L156" si="82">0.4*I154+0.3*J154+0.4*K154</f>
        <v>2.8000000000000003</v>
      </c>
      <c r="M154" s="5">
        <v>10</v>
      </c>
      <c r="N154" s="5">
        <v>10</v>
      </c>
      <c r="O154" s="5"/>
      <c r="P154">
        <f t="shared" ref="P154:P155" si="83">SUM(M154:O154)/3</f>
        <v>6.666666666666667</v>
      </c>
      <c r="Q154" s="9">
        <v>3</v>
      </c>
      <c r="R154" s="9">
        <v>9</v>
      </c>
      <c r="S154" s="8">
        <f t="shared" ref="S154:S155" si="84">SUM(Q154:R154)/2</f>
        <v>6</v>
      </c>
      <c r="T154">
        <f t="shared" si="66"/>
        <v>1</v>
      </c>
      <c r="U154">
        <f t="shared" si="67"/>
        <v>0</v>
      </c>
      <c r="V154">
        <f t="shared" si="68"/>
        <v>1</v>
      </c>
      <c r="W154">
        <f t="shared" si="69"/>
        <v>1</v>
      </c>
      <c r="X154">
        <f t="shared" si="70"/>
        <v>3</v>
      </c>
      <c r="Y154">
        <f t="shared" si="71"/>
        <v>0</v>
      </c>
      <c r="Z154">
        <f t="shared" si="72"/>
        <v>0</v>
      </c>
      <c r="AA154">
        <f t="shared" si="73"/>
        <v>0</v>
      </c>
    </row>
    <row r="155" spans="1:27" x14ac:dyDescent="0.35">
      <c r="A155" t="s">
        <v>152</v>
      </c>
      <c r="B155">
        <v>10</v>
      </c>
      <c r="D155" s="5">
        <v>9</v>
      </c>
      <c r="E155" s="5">
        <v>10</v>
      </c>
      <c r="F155" s="5">
        <v>9</v>
      </c>
      <c r="G155" s="5">
        <v>10</v>
      </c>
      <c r="H155" s="3">
        <f t="shared" si="81"/>
        <v>9.5</v>
      </c>
      <c r="I155" s="9">
        <v>0</v>
      </c>
      <c r="J155" s="9">
        <v>4</v>
      </c>
      <c r="K155" s="9">
        <v>0</v>
      </c>
      <c r="L155" s="8">
        <f t="shared" si="82"/>
        <v>1.2</v>
      </c>
      <c r="M155" s="5">
        <v>9</v>
      </c>
      <c r="N155" s="5">
        <v>10</v>
      </c>
      <c r="O155" s="5">
        <v>10</v>
      </c>
      <c r="P155">
        <f t="shared" si="83"/>
        <v>9.6666666666666661</v>
      </c>
      <c r="Q155" s="9">
        <v>3</v>
      </c>
      <c r="R155" s="9">
        <v>9</v>
      </c>
      <c r="S155" s="8">
        <f t="shared" si="84"/>
        <v>6</v>
      </c>
      <c r="T155">
        <f t="shared" si="66"/>
        <v>1</v>
      </c>
      <c r="U155">
        <f t="shared" si="67"/>
        <v>0</v>
      </c>
      <c r="V155">
        <f t="shared" si="68"/>
        <v>1</v>
      </c>
      <c r="W155">
        <f t="shared" si="69"/>
        <v>1</v>
      </c>
      <c r="X155">
        <f t="shared" si="70"/>
        <v>3</v>
      </c>
      <c r="Y155">
        <f t="shared" si="71"/>
        <v>0</v>
      </c>
      <c r="Z155">
        <f t="shared" si="72"/>
        <v>0</v>
      </c>
      <c r="AA155">
        <f t="shared" si="73"/>
        <v>0</v>
      </c>
    </row>
    <row r="156" spans="1:27" x14ac:dyDescent="0.35">
      <c r="A156" t="s">
        <v>153</v>
      </c>
      <c r="B156">
        <v>6</v>
      </c>
      <c r="C156" s="1">
        <v>10</v>
      </c>
      <c r="I156" s="9">
        <v>1</v>
      </c>
      <c r="J156" s="9">
        <v>1</v>
      </c>
      <c r="K156" s="9">
        <v>0</v>
      </c>
      <c r="L156" s="8">
        <f t="shared" si="82"/>
        <v>0.7</v>
      </c>
      <c r="T156">
        <f t="shared" si="66"/>
        <v>0</v>
      </c>
      <c r="U156">
        <f t="shared" si="67"/>
        <v>0</v>
      </c>
      <c r="V156">
        <f t="shared" si="68"/>
        <v>0</v>
      </c>
      <c r="W156">
        <f t="shared" si="69"/>
        <v>0</v>
      </c>
      <c r="X156">
        <f t="shared" si="70"/>
        <v>0</v>
      </c>
      <c r="Y156">
        <f t="shared" si="71"/>
        <v>0</v>
      </c>
      <c r="Z156">
        <f t="shared" si="72"/>
        <v>0</v>
      </c>
      <c r="AA156">
        <f t="shared" si="73"/>
        <v>0</v>
      </c>
    </row>
    <row r="157" spans="1:27" x14ac:dyDescent="0.35">
      <c r="A157" t="s">
        <v>154</v>
      </c>
      <c r="B157">
        <v>10</v>
      </c>
      <c r="D157" s="5"/>
      <c r="E157" s="5"/>
      <c r="F157" s="5"/>
      <c r="G157" s="5"/>
      <c r="M157" s="5"/>
      <c r="N157" s="5"/>
      <c r="O157" s="5"/>
      <c r="T157">
        <f t="shared" si="66"/>
        <v>0</v>
      </c>
      <c r="U157">
        <f t="shared" si="67"/>
        <v>0</v>
      </c>
      <c r="V157">
        <f t="shared" si="68"/>
        <v>0</v>
      </c>
      <c r="W157">
        <f t="shared" si="69"/>
        <v>0</v>
      </c>
      <c r="X157">
        <f t="shared" si="70"/>
        <v>0</v>
      </c>
      <c r="Y157">
        <f t="shared" si="71"/>
        <v>0</v>
      </c>
      <c r="Z157">
        <f t="shared" si="72"/>
        <v>0</v>
      </c>
      <c r="AA157">
        <f t="shared" si="73"/>
        <v>0</v>
      </c>
    </row>
    <row r="158" spans="1:27" x14ac:dyDescent="0.35">
      <c r="A158" t="s">
        <v>155</v>
      </c>
      <c r="B158">
        <v>6</v>
      </c>
      <c r="C158" s="1">
        <v>10</v>
      </c>
      <c r="D158" s="5">
        <v>9</v>
      </c>
      <c r="E158" s="5">
        <v>10</v>
      </c>
      <c r="F158" s="5">
        <v>10</v>
      </c>
      <c r="G158" s="5">
        <v>9</v>
      </c>
      <c r="H158" s="3">
        <f t="shared" ref="H158:H159" si="85">SUM(D158:G158)/4</f>
        <v>9.5</v>
      </c>
      <c r="M158" s="5">
        <v>10</v>
      </c>
      <c r="N158" s="5">
        <v>7</v>
      </c>
      <c r="O158" s="5">
        <v>9</v>
      </c>
      <c r="P158">
        <f t="shared" ref="P158:P159" si="86">SUM(M158:O158)/3</f>
        <v>8.6666666666666661</v>
      </c>
      <c r="Q158" s="9">
        <v>1</v>
      </c>
      <c r="S158" s="8">
        <f t="shared" ref="S158:S159" si="87">SUM(Q158:R158)/2</f>
        <v>0.5</v>
      </c>
      <c r="T158">
        <f t="shared" si="66"/>
        <v>1</v>
      </c>
      <c r="U158">
        <f t="shared" si="67"/>
        <v>0</v>
      </c>
      <c r="V158">
        <f t="shared" si="68"/>
        <v>1</v>
      </c>
      <c r="W158">
        <f t="shared" si="69"/>
        <v>0</v>
      </c>
      <c r="X158">
        <f t="shared" si="70"/>
        <v>2</v>
      </c>
      <c r="Y158">
        <f t="shared" si="71"/>
        <v>0</v>
      </c>
      <c r="Z158">
        <f t="shared" si="72"/>
        <v>0</v>
      </c>
      <c r="AA158">
        <f t="shared" si="73"/>
        <v>0</v>
      </c>
    </row>
    <row r="159" spans="1:27" x14ac:dyDescent="0.35">
      <c r="A159" t="s">
        <v>156</v>
      </c>
      <c r="B159">
        <v>6</v>
      </c>
      <c r="C159" s="1">
        <v>10</v>
      </c>
      <c r="D159" s="5">
        <v>9</v>
      </c>
      <c r="E159" s="5">
        <v>10</v>
      </c>
      <c r="F159" s="5">
        <v>6</v>
      </c>
      <c r="G159" s="5">
        <v>9</v>
      </c>
      <c r="H159" s="3">
        <f t="shared" si="85"/>
        <v>8.5</v>
      </c>
      <c r="I159" s="9">
        <v>6</v>
      </c>
      <c r="K159" s="9">
        <v>2</v>
      </c>
      <c r="L159" s="8">
        <f>0.4*I159+0.3*J159+0.4*K159</f>
        <v>3.2</v>
      </c>
      <c r="M159" s="5">
        <v>1</v>
      </c>
      <c r="N159" s="5">
        <v>10</v>
      </c>
      <c r="O159" s="5">
        <v>9</v>
      </c>
      <c r="P159">
        <f t="shared" si="86"/>
        <v>6.666666666666667</v>
      </c>
      <c r="Q159" s="9">
        <v>6</v>
      </c>
      <c r="R159" s="9">
        <v>10</v>
      </c>
      <c r="S159" s="8">
        <f t="shared" si="87"/>
        <v>8</v>
      </c>
      <c r="T159">
        <f t="shared" si="66"/>
        <v>1</v>
      </c>
      <c r="U159">
        <f t="shared" si="67"/>
        <v>0</v>
      </c>
      <c r="V159">
        <f t="shared" si="68"/>
        <v>1</v>
      </c>
      <c r="W159">
        <f t="shared" si="69"/>
        <v>1</v>
      </c>
      <c r="X159">
        <f t="shared" si="70"/>
        <v>3</v>
      </c>
      <c r="Y159">
        <f t="shared" si="71"/>
        <v>0</v>
      </c>
      <c r="Z159">
        <f t="shared" si="72"/>
        <v>0</v>
      </c>
      <c r="AA159">
        <f t="shared" si="73"/>
        <v>0</v>
      </c>
    </row>
    <row r="160" spans="1:27" x14ac:dyDescent="0.35">
      <c r="A160" t="s">
        <v>157</v>
      </c>
      <c r="B160">
        <v>6</v>
      </c>
      <c r="T160">
        <f t="shared" si="66"/>
        <v>0</v>
      </c>
      <c r="U160">
        <f t="shared" si="67"/>
        <v>0</v>
      </c>
      <c r="V160">
        <f t="shared" si="68"/>
        <v>0</v>
      </c>
      <c r="W160">
        <f t="shared" si="69"/>
        <v>0</v>
      </c>
      <c r="X160">
        <f t="shared" si="70"/>
        <v>0</v>
      </c>
      <c r="Y160">
        <f t="shared" si="71"/>
        <v>0</v>
      </c>
      <c r="Z160">
        <f t="shared" si="72"/>
        <v>0</v>
      </c>
      <c r="AA160">
        <f t="shared" si="73"/>
        <v>0</v>
      </c>
    </row>
    <row r="161" spans="1:28" x14ac:dyDescent="0.35">
      <c r="A161" t="s">
        <v>158</v>
      </c>
      <c r="B161">
        <v>12</v>
      </c>
      <c r="D161" s="5">
        <v>10</v>
      </c>
      <c r="E161" s="5">
        <v>7</v>
      </c>
      <c r="F161" s="5">
        <v>7</v>
      </c>
      <c r="G161" s="5">
        <v>9</v>
      </c>
      <c r="H161" s="3">
        <f>SUM(D161:G161)/4</f>
        <v>8.25</v>
      </c>
      <c r="I161" s="9">
        <v>3</v>
      </c>
      <c r="J161" s="9">
        <v>9</v>
      </c>
      <c r="K161" s="9">
        <v>9</v>
      </c>
      <c r="L161" s="8">
        <f>0.4*I161+0.3*J161+0.4*K161</f>
        <v>7.5</v>
      </c>
      <c r="M161" s="5">
        <v>9</v>
      </c>
      <c r="N161" s="5">
        <v>10</v>
      </c>
      <c r="O161" s="5">
        <v>10</v>
      </c>
      <c r="P161">
        <f>SUM(M161:O161)/3</f>
        <v>9.6666666666666661</v>
      </c>
      <c r="Q161" s="9">
        <v>9</v>
      </c>
      <c r="R161" s="9">
        <v>8</v>
      </c>
      <c r="S161" s="8">
        <f t="shared" ref="S161" si="88">SUM(Q161:R161)/2</f>
        <v>8.5</v>
      </c>
      <c r="T161">
        <f t="shared" si="66"/>
        <v>1</v>
      </c>
      <c r="U161">
        <f t="shared" si="67"/>
        <v>1</v>
      </c>
      <c r="V161">
        <f t="shared" si="68"/>
        <v>1</v>
      </c>
      <c r="W161">
        <f t="shared" si="69"/>
        <v>1</v>
      </c>
      <c r="X161">
        <f t="shared" si="70"/>
        <v>4</v>
      </c>
      <c r="Y161">
        <f t="shared" si="71"/>
        <v>8.1916666666666664</v>
      </c>
      <c r="Z161">
        <f t="shared" si="72"/>
        <v>8.1916666666666664</v>
      </c>
      <c r="AA161">
        <f t="shared" si="73"/>
        <v>8.2855697909642601</v>
      </c>
      <c r="AB161">
        <v>8.5</v>
      </c>
    </row>
    <row r="162" spans="1:28" x14ac:dyDescent="0.35">
      <c r="A162" t="s">
        <v>159</v>
      </c>
      <c r="B162">
        <v>8</v>
      </c>
      <c r="T162">
        <f t="shared" si="66"/>
        <v>0</v>
      </c>
      <c r="U162">
        <f t="shared" si="67"/>
        <v>0</v>
      </c>
      <c r="V162">
        <f t="shared" si="68"/>
        <v>0</v>
      </c>
      <c r="W162">
        <f t="shared" si="69"/>
        <v>0</v>
      </c>
      <c r="X162">
        <f t="shared" si="70"/>
        <v>0</v>
      </c>
      <c r="Y162">
        <f t="shared" si="71"/>
        <v>0</v>
      </c>
      <c r="Z162">
        <f t="shared" si="72"/>
        <v>0</v>
      </c>
      <c r="AA162">
        <f t="shared" si="73"/>
        <v>0</v>
      </c>
    </row>
    <row r="163" spans="1:28" x14ac:dyDescent="0.35">
      <c r="A163" t="s">
        <v>160</v>
      </c>
      <c r="B163">
        <v>8</v>
      </c>
      <c r="T163">
        <f t="shared" si="66"/>
        <v>0</v>
      </c>
      <c r="U163">
        <f t="shared" si="67"/>
        <v>0</v>
      </c>
      <c r="V163">
        <f t="shared" si="68"/>
        <v>0</v>
      </c>
      <c r="W163">
        <f t="shared" si="69"/>
        <v>0</v>
      </c>
      <c r="X163">
        <f t="shared" si="70"/>
        <v>0</v>
      </c>
      <c r="Y163">
        <f t="shared" si="71"/>
        <v>0</v>
      </c>
      <c r="Z163">
        <f t="shared" si="72"/>
        <v>0</v>
      </c>
      <c r="AA163">
        <f t="shared" si="73"/>
        <v>0</v>
      </c>
    </row>
    <row r="164" spans="1:28" x14ac:dyDescent="0.35">
      <c r="A164" t="s">
        <v>161</v>
      </c>
      <c r="B164">
        <v>14</v>
      </c>
      <c r="D164" s="5"/>
      <c r="E164" s="5"/>
      <c r="F164" s="5"/>
      <c r="G164" s="5"/>
      <c r="M164" s="5"/>
      <c r="N164" s="5"/>
      <c r="O164" s="5"/>
      <c r="T164">
        <f t="shared" si="66"/>
        <v>0</v>
      </c>
      <c r="U164">
        <f t="shared" si="67"/>
        <v>0</v>
      </c>
      <c r="V164">
        <f t="shared" si="68"/>
        <v>0</v>
      </c>
      <c r="W164">
        <f t="shared" si="69"/>
        <v>0</v>
      </c>
      <c r="X164">
        <f t="shared" si="70"/>
        <v>0</v>
      </c>
      <c r="Y164">
        <f t="shared" si="71"/>
        <v>0</v>
      </c>
      <c r="Z164">
        <f t="shared" si="72"/>
        <v>0</v>
      </c>
      <c r="AA164">
        <f t="shared" si="73"/>
        <v>0</v>
      </c>
    </row>
    <row r="165" spans="1:28" x14ac:dyDescent="0.35">
      <c r="A165" t="s">
        <v>162</v>
      </c>
      <c r="B165">
        <v>6</v>
      </c>
      <c r="C165" s="1">
        <v>9</v>
      </c>
      <c r="D165" s="5">
        <v>9</v>
      </c>
      <c r="E165" s="5">
        <v>10</v>
      </c>
      <c r="F165" s="5">
        <v>10</v>
      </c>
      <c r="G165" s="5">
        <v>9</v>
      </c>
      <c r="H165" s="3">
        <f>SUM(D165:G165)/4</f>
        <v>9.5</v>
      </c>
      <c r="I165" s="9">
        <v>7</v>
      </c>
      <c r="J165" s="9">
        <v>0</v>
      </c>
      <c r="K165" s="9">
        <v>2</v>
      </c>
      <c r="L165" s="8">
        <f>0.4*I165+0.3*J165+0.4*K165</f>
        <v>3.6000000000000005</v>
      </c>
      <c r="M165" s="5">
        <v>10</v>
      </c>
      <c r="N165" s="5">
        <v>7</v>
      </c>
      <c r="O165" s="5">
        <v>9</v>
      </c>
      <c r="P165">
        <f>SUM(M165:O165)/3</f>
        <v>8.6666666666666661</v>
      </c>
      <c r="Q165" s="9">
        <v>3</v>
      </c>
      <c r="R165" s="9">
        <v>2</v>
      </c>
      <c r="S165" s="8">
        <f t="shared" ref="S165" si="89">SUM(Q165:R165)/2</f>
        <v>2.5</v>
      </c>
      <c r="T165">
        <f t="shared" si="66"/>
        <v>1</v>
      </c>
      <c r="U165">
        <f t="shared" si="67"/>
        <v>0</v>
      </c>
      <c r="V165">
        <f t="shared" si="68"/>
        <v>1</v>
      </c>
      <c r="W165">
        <f t="shared" si="69"/>
        <v>0</v>
      </c>
      <c r="X165">
        <f t="shared" si="70"/>
        <v>2</v>
      </c>
      <c r="Y165">
        <f t="shared" si="71"/>
        <v>0</v>
      </c>
      <c r="Z165">
        <f t="shared" si="72"/>
        <v>0</v>
      </c>
      <c r="AA165">
        <f t="shared" si="73"/>
        <v>0</v>
      </c>
    </row>
    <row r="166" spans="1:28" x14ac:dyDescent="0.35">
      <c r="A166" t="s">
        <v>163</v>
      </c>
      <c r="B166">
        <v>14</v>
      </c>
      <c r="T166">
        <f t="shared" si="66"/>
        <v>0</v>
      </c>
      <c r="U166">
        <f t="shared" si="67"/>
        <v>0</v>
      </c>
      <c r="V166">
        <f t="shared" si="68"/>
        <v>0</v>
      </c>
      <c r="W166">
        <f t="shared" si="69"/>
        <v>0</v>
      </c>
      <c r="X166">
        <f t="shared" si="70"/>
        <v>0</v>
      </c>
      <c r="Y166">
        <f t="shared" si="71"/>
        <v>0</v>
      </c>
      <c r="Z166">
        <f t="shared" si="72"/>
        <v>0</v>
      </c>
      <c r="AA166">
        <f t="shared" si="73"/>
        <v>0</v>
      </c>
    </row>
    <row r="167" spans="1:28" x14ac:dyDescent="0.35">
      <c r="A167" t="s">
        <v>164</v>
      </c>
      <c r="B167">
        <v>8</v>
      </c>
      <c r="T167">
        <f t="shared" si="66"/>
        <v>0</v>
      </c>
      <c r="U167">
        <f t="shared" si="67"/>
        <v>0</v>
      </c>
      <c r="V167">
        <f t="shared" si="68"/>
        <v>0</v>
      </c>
      <c r="W167">
        <f t="shared" si="69"/>
        <v>0</v>
      </c>
      <c r="X167">
        <f t="shared" si="70"/>
        <v>0</v>
      </c>
      <c r="Y167">
        <f t="shared" si="71"/>
        <v>0</v>
      </c>
      <c r="Z167">
        <f t="shared" si="72"/>
        <v>0</v>
      </c>
      <c r="AA167">
        <f t="shared" si="73"/>
        <v>0</v>
      </c>
    </row>
    <row r="168" spans="1:28" x14ac:dyDescent="0.35">
      <c r="A168" t="s">
        <v>165</v>
      </c>
      <c r="B168">
        <v>10</v>
      </c>
      <c r="T168">
        <f t="shared" si="66"/>
        <v>0</v>
      </c>
      <c r="U168">
        <f t="shared" si="67"/>
        <v>0</v>
      </c>
      <c r="V168">
        <f t="shared" si="68"/>
        <v>0</v>
      </c>
      <c r="W168">
        <f t="shared" si="69"/>
        <v>0</v>
      </c>
      <c r="X168">
        <f t="shared" si="70"/>
        <v>0</v>
      </c>
      <c r="Y168">
        <f t="shared" si="71"/>
        <v>0</v>
      </c>
      <c r="Z168">
        <f t="shared" si="72"/>
        <v>0</v>
      </c>
      <c r="AA168">
        <f t="shared" si="73"/>
        <v>0</v>
      </c>
    </row>
    <row r="169" spans="1:28" x14ac:dyDescent="0.35">
      <c r="A169" t="s">
        <v>166</v>
      </c>
      <c r="B169">
        <v>8</v>
      </c>
      <c r="D169" s="5"/>
      <c r="E169" s="5"/>
      <c r="F169" s="5"/>
      <c r="G169" s="5"/>
      <c r="M169" s="5"/>
      <c r="N169" s="5"/>
      <c r="O169" s="5"/>
      <c r="T169">
        <f t="shared" si="66"/>
        <v>0</v>
      </c>
      <c r="U169">
        <f t="shared" si="67"/>
        <v>0</v>
      </c>
      <c r="V169">
        <f t="shared" si="68"/>
        <v>0</v>
      </c>
      <c r="W169">
        <f t="shared" si="69"/>
        <v>0</v>
      </c>
      <c r="X169">
        <f t="shared" si="70"/>
        <v>0</v>
      </c>
      <c r="Y169">
        <f t="shared" si="71"/>
        <v>0</v>
      </c>
      <c r="Z169">
        <f t="shared" si="72"/>
        <v>0</v>
      </c>
      <c r="AA169">
        <f t="shared" si="73"/>
        <v>0</v>
      </c>
    </row>
    <row r="170" spans="1:28" x14ac:dyDescent="0.35">
      <c r="A170" t="s">
        <v>167</v>
      </c>
      <c r="B170">
        <v>6</v>
      </c>
      <c r="C170" s="1">
        <v>9</v>
      </c>
      <c r="D170" s="5"/>
      <c r="E170" s="5"/>
      <c r="F170" s="5"/>
      <c r="G170" s="5"/>
      <c r="M170" s="5"/>
      <c r="N170" s="5"/>
      <c r="O170" s="5"/>
      <c r="T170">
        <f t="shared" si="66"/>
        <v>0</v>
      </c>
      <c r="U170">
        <f t="shared" si="67"/>
        <v>0</v>
      </c>
      <c r="V170">
        <f t="shared" si="68"/>
        <v>0</v>
      </c>
      <c r="W170">
        <f t="shared" si="69"/>
        <v>0</v>
      </c>
      <c r="X170">
        <f t="shared" si="70"/>
        <v>0</v>
      </c>
      <c r="Y170">
        <f t="shared" si="71"/>
        <v>0</v>
      </c>
      <c r="Z170">
        <f t="shared" si="72"/>
        <v>0</v>
      </c>
      <c r="AA170">
        <f t="shared" si="73"/>
        <v>0</v>
      </c>
    </row>
    <row r="171" spans="1:28" x14ac:dyDescent="0.35">
      <c r="A171" t="s">
        <v>168</v>
      </c>
      <c r="B171">
        <v>12</v>
      </c>
      <c r="D171" s="5">
        <v>10</v>
      </c>
      <c r="E171" s="5">
        <v>10</v>
      </c>
      <c r="F171" s="5">
        <v>9</v>
      </c>
      <c r="G171" s="5">
        <v>10</v>
      </c>
      <c r="H171" s="3">
        <f t="shared" ref="H171:H172" si="90">SUM(D171:G171)/4</f>
        <v>9.75</v>
      </c>
      <c r="M171" s="5">
        <v>10</v>
      </c>
      <c r="N171" s="5">
        <v>10</v>
      </c>
      <c r="O171" s="5">
        <v>10</v>
      </c>
      <c r="P171">
        <f t="shared" ref="P171:P172" si="91">SUM(M171:O171)/3</f>
        <v>10</v>
      </c>
      <c r="T171">
        <f t="shared" si="66"/>
        <v>1</v>
      </c>
      <c r="U171">
        <f t="shared" si="67"/>
        <v>0</v>
      </c>
      <c r="V171">
        <f t="shared" si="68"/>
        <v>1</v>
      </c>
      <c r="W171">
        <f t="shared" si="69"/>
        <v>0</v>
      </c>
      <c r="X171">
        <f t="shared" si="70"/>
        <v>2</v>
      </c>
      <c r="Y171">
        <f t="shared" si="71"/>
        <v>0</v>
      </c>
      <c r="Z171">
        <f t="shared" si="72"/>
        <v>0</v>
      </c>
      <c r="AA171">
        <f t="shared" si="73"/>
        <v>0</v>
      </c>
    </row>
    <row r="172" spans="1:28" x14ac:dyDescent="0.35">
      <c r="A172" t="s">
        <v>169</v>
      </c>
      <c r="B172">
        <v>12</v>
      </c>
      <c r="D172" s="5">
        <v>8</v>
      </c>
      <c r="E172" s="5">
        <v>7</v>
      </c>
      <c r="F172" s="5">
        <v>10</v>
      </c>
      <c r="G172" s="5">
        <v>10</v>
      </c>
      <c r="H172" s="3">
        <f t="shared" si="90"/>
        <v>8.75</v>
      </c>
      <c r="I172" s="9">
        <v>9</v>
      </c>
      <c r="J172" s="9">
        <v>0</v>
      </c>
      <c r="K172" s="9">
        <v>7</v>
      </c>
      <c r="L172" s="8">
        <f>0.4*I172+0.3*J172+0.4*K172</f>
        <v>6.4</v>
      </c>
      <c r="M172" s="5">
        <v>9</v>
      </c>
      <c r="N172" s="5">
        <v>7</v>
      </c>
      <c r="O172" s="5">
        <v>9</v>
      </c>
      <c r="P172">
        <f t="shared" si="91"/>
        <v>8.3333333333333339</v>
      </c>
      <c r="Q172" s="9">
        <v>8</v>
      </c>
      <c r="R172" s="9">
        <v>10</v>
      </c>
      <c r="S172" s="8">
        <f t="shared" ref="S172" si="92">SUM(Q172:R172)/2</f>
        <v>9</v>
      </c>
      <c r="T172">
        <f t="shared" si="66"/>
        <v>1</v>
      </c>
      <c r="U172">
        <f t="shared" si="67"/>
        <v>1</v>
      </c>
      <c r="V172">
        <f t="shared" si="68"/>
        <v>1</v>
      </c>
      <c r="W172">
        <f t="shared" si="69"/>
        <v>1</v>
      </c>
      <c r="X172">
        <f t="shared" si="70"/>
        <v>4</v>
      </c>
      <c r="Y172">
        <f t="shared" si="71"/>
        <v>7.8683333333333341</v>
      </c>
      <c r="Z172">
        <f t="shared" si="72"/>
        <v>7.8683333333333341</v>
      </c>
      <c r="AA172">
        <f t="shared" si="73"/>
        <v>7.9585300067430884</v>
      </c>
      <c r="AB172">
        <v>8</v>
      </c>
    </row>
    <row r="173" spans="1:28" x14ac:dyDescent="0.35">
      <c r="A173" t="s">
        <v>170</v>
      </c>
      <c r="B173">
        <v>8</v>
      </c>
      <c r="T173">
        <f t="shared" si="66"/>
        <v>0</v>
      </c>
      <c r="U173">
        <f t="shared" si="67"/>
        <v>0</v>
      </c>
      <c r="V173">
        <f t="shared" si="68"/>
        <v>0</v>
      </c>
      <c r="W173">
        <f t="shared" si="69"/>
        <v>0</v>
      </c>
      <c r="X173">
        <f t="shared" si="70"/>
        <v>0</v>
      </c>
      <c r="Y173">
        <f t="shared" si="71"/>
        <v>0</v>
      </c>
      <c r="Z173">
        <f t="shared" si="72"/>
        <v>0</v>
      </c>
      <c r="AA173">
        <f t="shared" si="73"/>
        <v>0</v>
      </c>
    </row>
    <row r="174" spans="1:28" x14ac:dyDescent="0.35">
      <c r="A174" t="s">
        <v>171</v>
      </c>
      <c r="B174">
        <v>8</v>
      </c>
      <c r="T174">
        <f t="shared" si="66"/>
        <v>0</v>
      </c>
      <c r="U174">
        <f t="shared" si="67"/>
        <v>0</v>
      </c>
      <c r="V174">
        <f t="shared" si="68"/>
        <v>0</v>
      </c>
      <c r="W174">
        <f t="shared" si="69"/>
        <v>0</v>
      </c>
      <c r="X174">
        <f t="shared" si="70"/>
        <v>0</v>
      </c>
      <c r="Y174">
        <f t="shared" si="71"/>
        <v>0</v>
      </c>
      <c r="Z174">
        <f t="shared" si="72"/>
        <v>0</v>
      </c>
      <c r="AA174">
        <f t="shared" si="73"/>
        <v>0</v>
      </c>
    </row>
    <row r="175" spans="1:28" x14ac:dyDescent="0.35">
      <c r="A175" t="s">
        <v>172</v>
      </c>
      <c r="B175">
        <v>12</v>
      </c>
      <c r="D175" s="5"/>
      <c r="E175" s="5"/>
      <c r="F175" s="5"/>
      <c r="G175" s="5"/>
      <c r="M175" s="5"/>
      <c r="N175" s="5"/>
      <c r="O175" s="5"/>
      <c r="T175">
        <f t="shared" si="66"/>
        <v>0</v>
      </c>
      <c r="U175">
        <f t="shared" si="67"/>
        <v>0</v>
      </c>
      <c r="V175">
        <f t="shared" si="68"/>
        <v>0</v>
      </c>
      <c r="W175">
        <f t="shared" si="69"/>
        <v>0</v>
      </c>
      <c r="X175">
        <f t="shared" si="70"/>
        <v>0</v>
      </c>
      <c r="Y175">
        <f t="shared" si="71"/>
        <v>0</v>
      </c>
      <c r="Z175">
        <f t="shared" si="72"/>
        <v>0</v>
      </c>
      <c r="AA175">
        <f t="shared" si="73"/>
        <v>0</v>
      </c>
    </row>
    <row r="176" spans="1:28" x14ac:dyDescent="0.35">
      <c r="A176" t="s">
        <v>173</v>
      </c>
      <c r="B176">
        <v>8</v>
      </c>
      <c r="D176" s="5"/>
      <c r="E176" s="5"/>
      <c r="F176" s="5"/>
      <c r="G176" s="5"/>
      <c r="M176" s="5"/>
      <c r="N176" s="5"/>
      <c r="O176" s="5"/>
      <c r="T176">
        <f t="shared" si="66"/>
        <v>0</v>
      </c>
      <c r="U176">
        <f t="shared" si="67"/>
        <v>0</v>
      </c>
      <c r="V176">
        <f t="shared" si="68"/>
        <v>0</v>
      </c>
      <c r="W176">
        <f t="shared" si="69"/>
        <v>0</v>
      </c>
      <c r="X176">
        <f t="shared" si="70"/>
        <v>0</v>
      </c>
      <c r="Y176">
        <f t="shared" si="71"/>
        <v>0</v>
      </c>
      <c r="Z176">
        <f t="shared" si="72"/>
        <v>0</v>
      </c>
      <c r="AA176">
        <f t="shared" si="73"/>
        <v>0</v>
      </c>
    </row>
    <row r="177" spans="1:28" x14ac:dyDescent="0.35">
      <c r="A177" t="s">
        <v>174</v>
      </c>
      <c r="B177">
        <v>6</v>
      </c>
      <c r="C177" s="1">
        <v>9</v>
      </c>
      <c r="D177" s="5">
        <v>0</v>
      </c>
      <c r="E177" s="5">
        <v>0</v>
      </c>
      <c r="F177" s="5">
        <v>0</v>
      </c>
      <c r="G177" s="5"/>
      <c r="H177" s="3">
        <f>SUM(D177:G177)/4</f>
        <v>0</v>
      </c>
      <c r="I177" s="9">
        <v>1</v>
      </c>
      <c r="J177" s="9">
        <v>0</v>
      </c>
      <c r="K177" s="9">
        <v>0</v>
      </c>
      <c r="L177" s="8">
        <f>0.4*I177+0.3*J177+0.4*K177</f>
        <v>0.4</v>
      </c>
      <c r="M177" s="5"/>
      <c r="N177" s="5"/>
      <c r="O177" s="5"/>
      <c r="Q177" s="9">
        <v>1</v>
      </c>
      <c r="R177" s="9">
        <v>3</v>
      </c>
      <c r="S177" s="8">
        <f t="shared" ref="S177" si="93">SUM(Q177:R177)/2</f>
        <v>2</v>
      </c>
      <c r="T177">
        <f t="shared" si="66"/>
        <v>0</v>
      </c>
      <c r="U177">
        <f t="shared" si="67"/>
        <v>0</v>
      </c>
      <c r="V177">
        <f t="shared" si="68"/>
        <v>0</v>
      </c>
      <c r="W177">
        <f t="shared" si="69"/>
        <v>0</v>
      </c>
      <c r="X177">
        <f t="shared" si="70"/>
        <v>0</v>
      </c>
      <c r="Y177">
        <f t="shared" si="71"/>
        <v>0</v>
      </c>
      <c r="Z177">
        <f t="shared" si="72"/>
        <v>0</v>
      </c>
      <c r="AA177">
        <f t="shared" si="73"/>
        <v>0</v>
      </c>
    </row>
    <row r="178" spans="1:28" x14ac:dyDescent="0.35">
      <c r="A178" t="s">
        <v>175</v>
      </c>
      <c r="B178">
        <v>10</v>
      </c>
      <c r="T178">
        <f t="shared" si="66"/>
        <v>0</v>
      </c>
      <c r="U178">
        <f t="shared" si="67"/>
        <v>0</v>
      </c>
      <c r="V178">
        <f t="shared" si="68"/>
        <v>0</v>
      </c>
      <c r="W178">
        <f t="shared" si="69"/>
        <v>0</v>
      </c>
      <c r="X178">
        <f t="shared" si="70"/>
        <v>0</v>
      </c>
      <c r="Y178">
        <f t="shared" si="71"/>
        <v>0</v>
      </c>
      <c r="Z178">
        <f t="shared" si="72"/>
        <v>0</v>
      </c>
      <c r="AA178">
        <f t="shared" si="73"/>
        <v>0</v>
      </c>
    </row>
    <row r="179" spans="1:28" x14ac:dyDescent="0.35">
      <c r="A179" t="s">
        <v>176</v>
      </c>
      <c r="B179">
        <v>18</v>
      </c>
      <c r="T179">
        <f t="shared" si="66"/>
        <v>0</v>
      </c>
      <c r="U179">
        <f t="shared" si="67"/>
        <v>0</v>
      </c>
      <c r="V179">
        <f t="shared" si="68"/>
        <v>0</v>
      </c>
      <c r="W179">
        <f t="shared" si="69"/>
        <v>0</v>
      </c>
      <c r="X179">
        <f t="shared" si="70"/>
        <v>0</v>
      </c>
      <c r="Y179">
        <f t="shared" si="71"/>
        <v>0</v>
      </c>
      <c r="Z179">
        <f t="shared" si="72"/>
        <v>0</v>
      </c>
      <c r="AA179">
        <f t="shared" si="73"/>
        <v>0</v>
      </c>
    </row>
    <row r="180" spans="1:28" x14ac:dyDescent="0.35">
      <c r="A180" t="s">
        <v>177</v>
      </c>
      <c r="B180">
        <v>14</v>
      </c>
      <c r="D180" s="5"/>
      <c r="E180" s="5"/>
      <c r="F180" s="5"/>
      <c r="G180" s="5"/>
      <c r="M180" s="5"/>
      <c r="N180" s="5"/>
      <c r="O180" s="5"/>
      <c r="T180">
        <f t="shared" si="66"/>
        <v>0</v>
      </c>
      <c r="U180">
        <f t="shared" si="67"/>
        <v>0</v>
      </c>
      <c r="V180">
        <f t="shared" si="68"/>
        <v>0</v>
      </c>
      <c r="W180">
        <f t="shared" si="69"/>
        <v>0</v>
      </c>
      <c r="X180">
        <f t="shared" si="70"/>
        <v>0</v>
      </c>
      <c r="Y180">
        <f t="shared" si="71"/>
        <v>0</v>
      </c>
      <c r="Z180">
        <f t="shared" si="72"/>
        <v>0</v>
      </c>
      <c r="AA180">
        <f t="shared" si="73"/>
        <v>0</v>
      </c>
    </row>
    <row r="181" spans="1:28" x14ac:dyDescent="0.35">
      <c r="A181" t="s">
        <v>178</v>
      </c>
      <c r="B181">
        <v>6</v>
      </c>
      <c r="C181" s="1">
        <v>9</v>
      </c>
      <c r="D181" s="5">
        <v>10</v>
      </c>
      <c r="E181" s="5">
        <v>7</v>
      </c>
      <c r="F181" s="5">
        <v>10</v>
      </c>
      <c r="G181" s="5">
        <v>10</v>
      </c>
      <c r="H181" s="3">
        <f t="shared" ref="H181:H182" si="94">SUM(D181:G181)/4</f>
        <v>9.25</v>
      </c>
      <c r="M181" s="5">
        <v>9</v>
      </c>
      <c r="N181" s="5">
        <v>4</v>
      </c>
      <c r="O181" s="5">
        <v>9</v>
      </c>
      <c r="P181">
        <f t="shared" ref="P181:P182" si="95">SUM(M181:O181)/3</f>
        <v>7.333333333333333</v>
      </c>
      <c r="T181">
        <f t="shared" si="66"/>
        <v>1</v>
      </c>
      <c r="U181">
        <f t="shared" si="67"/>
        <v>0</v>
      </c>
      <c r="V181">
        <f t="shared" si="68"/>
        <v>1</v>
      </c>
      <c r="W181">
        <f t="shared" si="69"/>
        <v>0</v>
      </c>
      <c r="X181">
        <f t="shared" si="70"/>
        <v>2</v>
      </c>
      <c r="Y181">
        <f t="shared" si="71"/>
        <v>0</v>
      </c>
      <c r="Z181">
        <f t="shared" si="72"/>
        <v>0</v>
      </c>
      <c r="AA181">
        <f t="shared" si="73"/>
        <v>0</v>
      </c>
    </row>
    <row r="182" spans="1:28" x14ac:dyDescent="0.35">
      <c r="A182" t="s">
        <v>179</v>
      </c>
      <c r="B182">
        <v>6</v>
      </c>
      <c r="C182" s="1">
        <v>7</v>
      </c>
      <c r="D182" s="5">
        <v>9</v>
      </c>
      <c r="E182" s="5">
        <v>7</v>
      </c>
      <c r="F182" s="5">
        <v>9</v>
      </c>
      <c r="G182" s="5">
        <v>10</v>
      </c>
      <c r="H182" s="3">
        <f t="shared" si="94"/>
        <v>8.75</v>
      </c>
      <c r="M182" s="5">
        <v>8</v>
      </c>
      <c r="N182" s="5">
        <v>10</v>
      </c>
      <c r="O182" s="5">
        <v>10</v>
      </c>
      <c r="P182">
        <f t="shared" si="95"/>
        <v>9.3333333333333339</v>
      </c>
      <c r="T182">
        <f t="shared" si="66"/>
        <v>1</v>
      </c>
      <c r="U182">
        <f t="shared" si="67"/>
        <v>0</v>
      </c>
      <c r="V182">
        <f t="shared" si="68"/>
        <v>1</v>
      </c>
      <c r="W182">
        <f t="shared" si="69"/>
        <v>0</v>
      </c>
      <c r="X182">
        <f t="shared" si="70"/>
        <v>2</v>
      </c>
      <c r="Y182">
        <f t="shared" si="71"/>
        <v>0</v>
      </c>
      <c r="Z182">
        <f t="shared" si="72"/>
        <v>0</v>
      </c>
      <c r="AA182">
        <f t="shared" si="73"/>
        <v>0</v>
      </c>
    </row>
    <row r="183" spans="1:28" x14ac:dyDescent="0.35">
      <c r="A183" t="s">
        <v>180</v>
      </c>
      <c r="B183">
        <v>6</v>
      </c>
      <c r="T183">
        <f t="shared" si="66"/>
        <v>0</v>
      </c>
      <c r="U183">
        <f t="shared" si="67"/>
        <v>0</v>
      </c>
      <c r="V183">
        <f t="shared" si="68"/>
        <v>0</v>
      </c>
      <c r="W183">
        <f t="shared" si="69"/>
        <v>0</v>
      </c>
      <c r="X183">
        <f t="shared" si="70"/>
        <v>0</v>
      </c>
      <c r="Y183">
        <f t="shared" si="71"/>
        <v>0</v>
      </c>
      <c r="Z183">
        <f t="shared" si="72"/>
        <v>0</v>
      </c>
      <c r="AA183">
        <f t="shared" si="73"/>
        <v>0</v>
      </c>
    </row>
    <row r="184" spans="1:28" x14ac:dyDescent="0.35">
      <c r="A184" t="s">
        <v>181</v>
      </c>
      <c r="B184">
        <v>10</v>
      </c>
      <c r="T184">
        <f t="shared" si="66"/>
        <v>0</v>
      </c>
      <c r="U184">
        <f t="shared" si="67"/>
        <v>0</v>
      </c>
      <c r="V184">
        <f t="shared" si="68"/>
        <v>0</v>
      </c>
      <c r="W184">
        <f t="shared" si="69"/>
        <v>0</v>
      </c>
      <c r="X184">
        <f t="shared" si="70"/>
        <v>0</v>
      </c>
      <c r="Y184">
        <f t="shared" si="71"/>
        <v>0</v>
      </c>
      <c r="Z184">
        <f t="shared" si="72"/>
        <v>0</v>
      </c>
      <c r="AA184">
        <f t="shared" si="73"/>
        <v>0</v>
      </c>
    </row>
    <row r="185" spans="1:28" x14ac:dyDescent="0.35">
      <c r="A185" t="s">
        <v>182</v>
      </c>
      <c r="B185">
        <v>8</v>
      </c>
      <c r="T185">
        <f t="shared" si="66"/>
        <v>0</v>
      </c>
      <c r="U185">
        <f t="shared" si="67"/>
        <v>0</v>
      </c>
      <c r="V185">
        <f t="shared" si="68"/>
        <v>0</v>
      </c>
      <c r="W185">
        <f t="shared" si="69"/>
        <v>0</v>
      </c>
      <c r="X185">
        <f t="shared" si="70"/>
        <v>0</v>
      </c>
      <c r="Y185">
        <f t="shared" si="71"/>
        <v>0</v>
      </c>
      <c r="Z185">
        <f t="shared" si="72"/>
        <v>0</v>
      </c>
      <c r="AA185">
        <f t="shared" si="73"/>
        <v>0</v>
      </c>
    </row>
    <row r="186" spans="1:28" x14ac:dyDescent="0.35">
      <c r="A186" t="s">
        <v>183</v>
      </c>
      <c r="B186">
        <v>16</v>
      </c>
      <c r="T186">
        <f t="shared" si="66"/>
        <v>0</v>
      </c>
      <c r="U186">
        <f t="shared" si="67"/>
        <v>0</v>
      </c>
      <c r="V186">
        <f t="shared" si="68"/>
        <v>0</v>
      </c>
      <c r="W186">
        <f t="shared" si="69"/>
        <v>0</v>
      </c>
      <c r="X186">
        <f t="shared" si="70"/>
        <v>0</v>
      </c>
      <c r="Y186">
        <f t="shared" si="71"/>
        <v>0</v>
      </c>
      <c r="Z186">
        <f t="shared" si="72"/>
        <v>0</v>
      </c>
      <c r="AA186">
        <f t="shared" si="73"/>
        <v>0</v>
      </c>
    </row>
    <row r="187" spans="1:28" x14ac:dyDescent="0.35">
      <c r="A187" t="s">
        <v>184</v>
      </c>
      <c r="B187">
        <v>12</v>
      </c>
      <c r="D187" s="5">
        <v>10</v>
      </c>
      <c r="E187" s="5">
        <v>10</v>
      </c>
      <c r="F187" s="5">
        <v>10</v>
      </c>
      <c r="G187" s="5">
        <v>10</v>
      </c>
      <c r="H187" s="3">
        <f t="shared" ref="H187:H188" si="96">SUM(D187:G187)/4</f>
        <v>10</v>
      </c>
      <c r="I187" s="9">
        <v>9</v>
      </c>
      <c r="J187" s="9">
        <v>9</v>
      </c>
      <c r="K187" s="9">
        <v>10</v>
      </c>
      <c r="L187" s="8">
        <f t="shared" ref="L187:L188" si="97">0.4*I187+0.3*J187+0.4*K187</f>
        <v>10.3</v>
      </c>
      <c r="M187" s="5">
        <v>9</v>
      </c>
      <c r="N187" s="5">
        <v>10</v>
      </c>
      <c r="O187" s="5">
        <v>10</v>
      </c>
      <c r="P187">
        <f>SUM(M187:O187)/3</f>
        <v>9.6666666666666661</v>
      </c>
      <c r="Q187" s="9">
        <v>10</v>
      </c>
      <c r="R187" s="9">
        <v>9</v>
      </c>
      <c r="S187" s="8">
        <f t="shared" ref="S187:S188" si="98">SUM(Q187:R187)/2</f>
        <v>9.5</v>
      </c>
      <c r="T187">
        <f t="shared" si="66"/>
        <v>1</v>
      </c>
      <c r="U187">
        <f t="shared" si="67"/>
        <v>1</v>
      </c>
      <c r="V187">
        <f t="shared" si="68"/>
        <v>1</v>
      </c>
      <c r="W187">
        <f t="shared" si="69"/>
        <v>1</v>
      </c>
      <c r="X187">
        <f t="shared" si="70"/>
        <v>4</v>
      </c>
      <c r="Y187">
        <f t="shared" si="71"/>
        <v>9.8866666666666667</v>
      </c>
      <c r="Z187">
        <f t="shared" si="72"/>
        <v>9.8866666666666667</v>
      </c>
      <c r="AA187">
        <f t="shared" si="73"/>
        <v>10</v>
      </c>
      <c r="AB187">
        <v>10</v>
      </c>
    </row>
    <row r="188" spans="1:28" x14ac:dyDescent="0.35">
      <c r="A188" t="s">
        <v>185</v>
      </c>
      <c r="B188">
        <v>6</v>
      </c>
      <c r="C188" s="1">
        <v>7</v>
      </c>
      <c r="D188" s="5">
        <v>7</v>
      </c>
      <c r="E188" s="5">
        <v>3</v>
      </c>
      <c r="F188" s="5"/>
      <c r="G188" s="5"/>
      <c r="H188" s="3">
        <f t="shared" si="96"/>
        <v>2.5</v>
      </c>
      <c r="I188" s="9">
        <v>1</v>
      </c>
      <c r="J188" s="9">
        <v>0</v>
      </c>
      <c r="K188" s="9">
        <v>0</v>
      </c>
      <c r="L188" s="8">
        <f t="shared" si="97"/>
        <v>0.4</v>
      </c>
      <c r="M188" s="5"/>
      <c r="N188" s="5"/>
      <c r="O188" s="5"/>
      <c r="Q188" s="9">
        <v>1</v>
      </c>
      <c r="R188" s="9">
        <v>1</v>
      </c>
      <c r="S188" s="8">
        <f t="shared" si="98"/>
        <v>1</v>
      </c>
      <c r="T188">
        <f t="shared" si="66"/>
        <v>0</v>
      </c>
      <c r="U188">
        <f t="shared" si="67"/>
        <v>0</v>
      </c>
      <c r="V188">
        <f t="shared" si="68"/>
        <v>0</v>
      </c>
      <c r="W188">
        <f t="shared" si="69"/>
        <v>0</v>
      </c>
      <c r="X188">
        <f t="shared" si="70"/>
        <v>0</v>
      </c>
      <c r="Y188">
        <f t="shared" si="71"/>
        <v>0</v>
      </c>
      <c r="Z188">
        <f t="shared" si="72"/>
        <v>0</v>
      </c>
      <c r="AA188">
        <f t="shared" si="73"/>
        <v>0</v>
      </c>
    </row>
    <row r="189" spans="1:28" x14ac:dyDescent="0.35">
      <c r="A189" t="s">
        <v>186</v>
      </c>
      <c r="B189">
        <v>6</v>
      </c>
      <c r="C189" s="1">
        <v>9</v>
      </c>
      <c r="T189">
        <f t="shared" si="66"/>
        <v>0</v>
      </c>
      <c r="U189">
        <f t="shared" si="67"/>
        <v>0</v>
      </c>
      <c r="V189">
        <f t="shared" si="68"/>
        <v>0</v>
      </c>
      <c r="W189">
        <f t="shared" si="69"/>
        <v>0</v>
      </c>
      <c r="X189">
        <f t="shared" si="70"/>
        <v>0</v>
      </c>
      <c r="Y189">
        <f t="shared" si="71"/>
        <v>0</v>
      </c>
      <c r="Z189">
        <f t="shared" si="72"/>
        <v>0</v>
      </c>
      <c r="AA189">
        <f t="shared" si="73"/>
        <v>0</v>
      </c>
    </row>
    <row r="190" spans="1:28" x14ac:dyDescent="0.35">
      <c r="A190" t="s">
        <v>187</v>
      </c>
      <c r="B190">
        <v>6</v>
      </c>
      <c r="C190" s="1">
        <v>7</v>
      </c>
      <c r="T190">
        <f t="shared" si="66"/>
        <v>0</v>
      </c>
      <c r="U190">
        <f t="shared" si="67"/>
        <v>0</v>
      </c>
      <c r="V190">
        <f t="shared" si="68"/>
        <v>0</v>
      </c>
      <c r="W190">
        <f t="shared" si="69"/>
        <v>0</v>
      </c>
      <c r="X190">
        <f t="shared" si="70"/>
        <v>0</v>
      </c>
      <c r="Y190">
        <f t="shared" si="71"/>
        <v>0</v>
      </c>
      <c r="Z190">
        <f t="shared" si="72"/>
        <v>0</v>
      </c>
      <c r="AA190">
        <f t="shared" si="73"/>
        <v>0</v>
      </c>
    </row>
    <row r="191" spans="1:28" x14ac:dyDescent="0.35">
      <c r="A191" t="s">
        <v>188</v>
      </c>
      <c r="B191">
        <v>10</v>
      </c>
      <c r="D191" s="5"/>
      <c r="E191" s="5"/>
      <c r="F191" s="5"/>
      <c r="G191" s="5"/>
      <c r="M191" s="5"/>
      <c r="N191" s="5"/>
      <c r="O191" s="5"/>
      <c r="T191">
        <f t="shared" si="66"/>
        <v>0</v>
      </c>
      <c r="U191">
        <f t="shared" si="67"/>
        <v>0</v>
      </c>
      <c r="V191">
        <f t="shared" si="68"/>
        <v>0</v>
      </c>
      <c r="W191">
        <f t="shared" si="69"/>
        <v>0</v>
      </c>
      <c r="X191">
        <f t="shared" si="70"/>
        <v>0</v>
      </c>
      <c r="Y191">
        <f t="shared" si="71"/>
        <v>0</v>
      </c>
      <c r="Z191">
        <f t="shared" si="72"/>
        <v>0</v>
      </c>
      <c r="AA191">
        <f t="shared" si="73"/>
        <v>0</v>
      </c>
    </row>
    <row r="192" spans="1:28" x14ac:dyDescent="0.35">
      <c r="A192" t="s">
        <v>189</v>
      </c>
      <c r="B192">
        <v>6</v>
      </c>
      <c r="C192" s="1">
        <v>8</v>
      </c>
      <c r="D192" s="5"/>
      <c r="E192" s="5">
        <v>10</v>
      </c>
      <c r="F192" s="5">
        <v>10</v>
      </c>
      <c r="G192" s="5">
        <v>10</v>
      </c>
      <c r="H192" s="3">
        <f t="shared" ref="H192:H193" si="99">SUM(D192:G192)/4</f>
        <v>7.5</v>
      </c>
      <c r="I192" s="9">
        <v>1</v>
      </c>
      <c r="J192" s="9">
        <v>0</v>
      </c>
      <c r="K192" s="9">
        <v>2</v>
      </c>
      <c r="L192" s="8">
        <f t="shared" ref="L192:L193" si="100">0.4*I192+0.3*J192+0.4*K192</f>
        <v>1.2000000000000002</v>
      </c>
      <c r="M192" s="5">
        <v>10</v>
      </c>
      <c r="N192" s="5">
        <v>10</v>
      </c>
      <c r="O192" s="5"/>
      <c r="P192">
        <f>SUM(M192:O192)/3</f>
        <v>6.666666666666667</v>
      </c>
      <c r="Q192" s="9">
        <v>2</v>
      </c>
      <c r="R192" s="9">
        <v>2</v>
      </c>
      <c r="S192" s="8">
        <f t="shared" ref="S192:S193" si="101">SUM(Q192:R192)/2</f>
        <v>2</v>
      </c>
      <c r="T192">
        <f t="shared" si="66"/>
        <v>1</v>
      </c>
      <c r="U192">
        <f t="shared" si="67"/>
        <v>0</v>
      </c>
      <c r="V192">
        <f t="shared" si="68"/>
        <v>1</v>
      </c>
      <c r="W192">
        <f t="shared" si="69"/>
        <v>0</v>
      </c>
      <c r="X192">
        <f t="shared" si="70"/>
        <v>2</v>
      </c>
      <c r="Y192">
        <f t="shared" si="71"/>
        <v>0</v>
      </c>
      <c r="Z192">
        <f t="shared" si="72"/>
        <v>0</v>
      </c>
      <c r="AA192">
        <f t="shared" si="73"/>
        <v>0</v>
      </c>
    </row>
    <row r="193" spans="1:27" x14ac:dyDescent="0.35">
      <c r="A193" t="s">
        <v>190</v>
      </c>
      <c r="B193">
        <v>6</v>
      </c>
      <c r="C193" s="1">
        <v>8</v>
      </c>
      <c r="D193" s="5">
        <v>0</v>
      </c>
      <c r="E193" s="5">
        <v>0</v>
      </c>
      <c r="F193" s="5">
        <v>0</v>
      </c>
      <c r="G193" s="5"/>
      <c r="H193" s="3">
        <f t="shared" si="99"/>
        <v>0</v>
      </c>
      <c r="I193" s="9">
        <v>3</v>
      </c>
      <c r="J193" s="9">
        <v>0</v>
      </c>
      <c r="K193" s="9">
        <v>1</v>
      </c>
      <c r="L193" s="8">
        <f t="shared" si="100"/>
        <v>1.6</v>
      </c>
      <c r="M193" s="5"/>
      <c r="N193" s="5"/>
      <c r="O193" s="5"/>
      <c r="Q193" s="9">
        <v>1</v>
      </c>
      <c r="R193" s="9">
        <v>3</v>
      </c>
      <c r="S193" s="8">
        <f t="shared" si="101"/>
        <v>2</v>
      </c>
      <c r="T193">
        <f t="shared" si="66"/>
        <v>0</v>
      </c>
      <c r="U193">
        <f t="shared" si="67"/>
        <v>0</v>
      </c>
      <c r="V193">
        <f t="shared" si="68"/>
        <v>0</v>
      </c>
      <c r="W193">
        <f t="shared" si="69"/>
        <v>0</v>
      </c>
      <c r="X193">
        <f t="shared" si="70"/>
        <v>0</v>
      </c>
      <c r="Y193">
        <f t="shared" si="71"/>
        <v>0</v>
      </c>
      <c r="Z193">
        <f t="shared" si="72"/>
        <v>0</v>
      </c>
      <c r="AA193">
        <f t="shared" si="73"/>
        <v>0</v>
      </c>
    </row>
    <row r="194" spans="1:27" x14ac:dyDescent="0.35">
      <c r="A194" t="s">
        <v>191</v>
      </c>
      <c r="B194">
        <v>8</v>
      </c>
      <c r="T194">
        <f t="shared" si="66"/>
        <v>0</v>
      </c>
      <c r="U194">
        <f t="shared" si="67"/>
        <v>0</v>
      </c>
      <c r="V194">
        <f t="shared" si="68"/>
        <v>0</v>
      </c>
      <c r="W194">
        <f t="shared" si="69"/>
        <v>0</v>
      </c>
      <c r="X194">
        <f t="shared" si="70"/>
        <v>0</v>
      </c>
      <c r="Y194">
        <f t="shared" si="71"/>
        <v>0</v>
      </c>
      <c r="Z194">
        <f t="shared" si="72"/>
        <v>0</v>
      </c>
      <c r="AA194">
        <f t="shared" si="73"/>
        <v>0</v>
      </c>
    </row>
    <row r="195" spans="1:27" x14ac:dyDescent="0.35">
      <c r="A195" t="s">
        <v>192</v>
      </c>
      <c r="B195">
        <v>8</v>
      </c>
      <c r="T195">
        <f t="shared" si="66"/>
        <v>0</v>
      </c>
      <c r="U195">
        <f t="shared" si="67"/>
        <v>0</v>
      </c>
      <c r="V195">
        <f t="shared" si="68"/>
        <v>0</v>
      </c>
      <c r="W195">
        <f t="shared" si="69"/>
        <v>0</v>
      </c>
      <c r="X195">
        <f t="shared" si="70"/>
        <v>0</v>
      </c>
      <c r="Y195">
        <f t="shared" si="71"/>
        <v>0</v>
      </c>
      <c r="Z195">
        <f t="shared" si="72"/>
        <v>0</v>
      </c>
      <c r="AA195">
        <f t="shared" si="73"/>
        <v>0</v>
      </c>
    </row>
    <row r="196" spans="1:27" x14ac:dyDescent="0.35">
      <c r="A196" t="s">
        <v>193</v>
      </c>
      <c r="B196">
        <v>6</v>
      </c>
      <c r="C196" s="1">
        <v>8</v>
      </c>
      <c r="D196" s="5"/>
      <c r="E196" s="5"/>
      <c r="F196" s="5">
        <v>10</v>
      </c>
      <c r="G196" s="5">
        <v>10</v>
      </c>
      <c r="H196" s="3">
        <f>SUM(D196:G196)/4</f>
        <v>5</v>
      </c>
      <c r="I196" s="9">
        <v>1</v>
      </c>
      <c r="J196" s="9">
        <v>0</v>
      </c>
      <c r="K196" s="9">
        <v>0</v>
      </c>
      <c r="L196" s="8">
        <f t="shared" ref="L196" si="102">0.4*I196+0.3*J196+0.4*K196</f>
        <v>0.4</v>
      </c>
      <c r="M196" s="5"/>
      <c r="N196" s="5"/>
      <c r="O196" s="5"/>
      <c r="Q196" s="9">
        <v>1</v>
      </c>
      <c r="S196" s="8">
        <f t="shared" ref="S196" si="103">SUM(Q196:R196)/2</f>
        <v>0.5</v>
      </c>
      <c r="T196">
        <f t="shared" si="66"/>
        <v>1</v>
      </c>
      <c r="U196">
        <f t="shared" si="67"/>
        <v>0</v>
      </c>
      <c r="V196">
        <f t="shared" si="68"/>
        <v>0</v>
      </c>
      <c r="W196">
        <f t="shared" si="69"/>
        <v>0</v>
      </c>
      <c r="X196">
        <f t="shared" si="70"/>
        <v>1</v>
      </c>
      <c r="Y196">
        <f t="shared" si="71"/>
        <v>0</v>
      </c>
      <c r="Z196">
        <f t="shared" si="72"/>
        <v>0</v>
      </c>
      <c r="AA196">
        <f t="shared" si="73"/>
        <v>0</v>
      </c>
    </row>
    <row r="197" spans="1:27" x14ac:dyDescent="0.35">
      <c r="A197" t="s">
        <v>194</v>
      </c>
      <c r="B197">
        <v>6</v>
      </c>
      <c r="T197">
        <f t="shared" ref="T197:T229" si="104">IF(H197&lt;5,0,1)</f>
        <v>0</v>
      </c>
      <c r="U197">
        <f t="shared" ref="U197:U228" si="105">IF(L197&lt;3.75,0,1)</f>
        <v>0</v>
      </c>
      <c r="V197">
        <f t="shared" ref="V197:V229" si="106">IF(P197&lt;5,0,1)</f>
        <v>0</v>
      </c>
      <c r="W197">
        <f t="shared" ref="W197:W229" si="107">IF(S197&lt;3.75,0,1)</f>
        <v>0</v>
      </c>
      <c r="X197">
        <f t="shared" ref="X197:X229" si="108">SUM(T197:W197)</f>
        <v>0</v>
      </c>
      <c r="Y197">
        <f t="shared" ref="Y197:Y229" si="109">IF(X197=4,H197/10+L197*0.4+P197/10+S197*0.4,0)</f>
        <v>0</v>
      </c>
      <c r="Z197">
        <f t="shared" ref="Z197:Z229" si="110">IF(X197=4,IF(B197=6,Y197*0.9+C197*0.1,Y197),0)</f>
        <v>0</v>
      </c>
      <c r="AA197">
        <f t="shared" ref="AA197:AA229" si="111">Z197*10/Z$3</f>
        <v>0</v>
      </c>
    </row>
    <row r="198" spans="1:27" x14ac:dyDescent="0.35">
      <c r="A198" t="s">
        <v>195</v>
      </c>
      <c r="B198">
        <v>12</v>
      </c>
      <c r="T198">
        <f t="shared" si="104"/>
        <v>0</v>
      </c>
      <c r="U198">
        <f t="shared" si="105"/>
        <v>0</v>
      </c>
      <c r="V198">
        <f t="shared" si="106"/>
        <v>0</v>
      </c>
      <c r="W198">
        <f t="shared" si="107"/>
        <v>0</v>
      </c>
      <c r="X198">
        <f t="shared" si="108"/>
        <v>0</v>
      </c>
      <c r="Y198">
        <f t="shared" si="109"/>
        <v>0</v>
      </c>
      <c r="Z198">
        <f t="shared" si="110"/>
        <v>0</v>
      </c>
      <c r="AA198">
        <f t="shared" si="111"/>
        <v>0</v>
      </c>
    </row>
    <row r="199" spans="1:27" x14ac:dyDescent="0.35">
      <c r="A199" t="s">
        <v>196</v>
      </c>
      <c r="B199">
        <v>8</v>
      </c>
      <c r="D199" s="5">
        <v>10</v>
      </c>
      <c r="E199" s="5">
        <v>10</v>
      </c>
      <c r="F199" s="5">
        <v>10</v>
      </c>
      <c r="G199" s="5">
        <v>10</v>
      </c>
      <c r="H199" s="3">
        <f>SUM(D199:G199)/4</f>
        <v>10</v>
      </c>
      <c r="I199" s="9">
        <v>2</v>
      </c>
      <c r="J199" s="9">
        <v>0</v>
      </c>
      <c r="K199" s="9">
        <v>3</v>
      </c>
      <c r="L199" s="8">
        <f t="shared" ref="L199" si="112">0.4*I199+0.3*J199+0.4*K199</f>
        <v>2</v>
      </c>
      <c r="M199" s="5">
        <v>8</v>
      </c>
      <c r="N199" s="5">
        <v>10</v>
      </c>
      <c r="O199" s="5">
        <v>10</v>
      </c>
      <c r="P199">
        <f>SUM(M199:O199)/3</f>
        <v>9.3333333333333339</v>
      </c>
      <c r="T199">
        <f t="shared" si="104"/>
        <v>1</v>
      </c>
      <c r="U199">
        <f t="shared" si="105"/>
        <v>0</v>
      </c>
      <c r="V199">
        <f t="shared" si="106"/>
        <v>1</v>
      </c>
      <c r="W199">
        <f t="shared" si="107"/>
        <v>0</v>
      </c>
      <c r="X199">
        <f t="shared" si="108"/>
        <v>2</v>
      </c>
      <c r="Y199">
        <f t="shared" si="109"/>
        <v>0</v>
      </c>
      <c r="Z199">
        <f t="shared" si="110"/>
        <v>0</v>
      </c>
      <c r="AA199">
        <f t="shared" si="111"/>
        <v>0</v>
      </c>
    </row>
    <row r="200" spans="1:27" x14ac:dyDescent="0.35">
      <c r="A200" t="s">
        <v>197</v>
      </c>
      <c r="B200">
        <v>10</v>
      </c>
      <c r="T200">
        <f t="shared" si="104"/>
        <v>0</v>
      </c>
      <c r="U200">
        <f t="shared" si="105"/>
        <v>0</v>
      </c>
      <c r="V200">
        <f t="shared" si="106"/>
        <v>0</v>
      </c>
      <c r="W200">
        <f t="shared" si="107"/>
        <v>0</v>
      </c>
      <c r="X200">
        <f t="shared" si="108"/>
        <v>0</v>
      </c>
      <c r="Y200">
        <f t="shared" si="109"/>
        <v>0</v>
      </c>
      <c r="Z200">
        <f t="shared" si="110"/>
        <v>0</v>
      </c>
      <c r="AA200">
        <f t="shared" si="111"/>
        <v>0</v>
      </c>
    </row>
    <row r="201" spans="1:27" x14ac:dyDescent="0.35">
      <c r="A201" t="s">
        <v>198</v>
      </c>
      <c r="B201">
        <v>8</v>
      </c>
      <c r="T201">
        <f t="shared" si="104"/>
        <v>0</v>
      </c>
      <c r="U201">
        <f t="shared" si="105"/>
        <v>0</v>
      </c>
      <c r="V201">
        <f t="shared" si="106"/>
        <v>0</v>
      </c>
      <c r="W201">
        <f t="shared" si="107"/>
        <v>0</v>
      </c>
      <c r="X201">
        <f t="shared" si="108"/>
        <v>0</v>
      </c>
      <c r="Y201">
        <f t="shared" si="109"/>
        <v>0</v>
      </c>
      <c r="Z201">
        <f t="shared" si="110"/>
        <v>0</v>
      </c>
      <c r="AA201">
        <f t="shared" si="111"/>
        <v>0</v>
      </c>
    </row>
    <row r="202" spans="1:27" x14ac:dyDescent="0.35">
      <c r="A202" t="s">
        <v>199</v>
      </c>
      <c r="B202">
        <v>8</v>
      </c>
      <c r="D202" s="5">
        <v>7</v>
      </c>
      <c r="E202" s="5">
        <v>10</v>
      </c>
      <c r="F202" s="5">
        <v>7</v>
      </c>
      <c r="G202" s="5"/>
      <c r="H202" s="3">
        <f>SUM(D202:G202)/4</f>
        <v>6</v>
      </c>
      <c r="M202" s="5"/>
      <c r="N202" s="5"/>
      <c r="O202" s="5"/>
      <c r="T202">
        <f t="shared" si="104"/>
        <v>1</v>
      </c>
      <c r="U202">
        <f t="shared" si="105"/>
        <v>0</v>
      </c>
      <c r="V202">
        <f t="shared" si="106"/>
        <v>0</v>
      </c>
      <c r="W202">
        <f t="shared" si="107"/>
        <v>0</v>
      </c>
      <c r="X202">
        <f t="shared" si="108"/>
        <v>1</v>
      </c>
      <c r="Y202">
        <f t="shared" si="109"/>
        <v>0</v>
      </c>
      <c r="Z202">
        <f t="shared" si="110"/>
        <v>0</v>
      </c>
      <c r="AA202">
        <f t="shared" si="111"/>
        <v>0</v>
      </c>
    </row>
    <row r="203" spans="1:27" x14ac:dyDescent="0.35">
      <c r="A203" t="s">
        <v>200</v>
      </c>
      <c r="B203">
        <v>6</v>
      </c>
      <c r="C203" s="1">
        <v>8</v>
      </c>
      <c r="D203" s="5"/>
      <c r="E203" s="5"/>
      <c r="F203" s="5"/>
      <c r="G203" s="5"/>
      <c r="I203" s="9">
        <v>2</v>
      </c>
      <c r="J203" s="9">
        <v>0</v>
      </c>
      <c r="K203" s="9">
        <v>0</v>
      </c>
      <c r="L203" s="8">
        <f t="shared" ref="L203" si="113">0.4*I203+0.3*J203+0.4*K203</f>
        <v>0.8</v>
      </c>
      <c r="M203" s="5"/>
      <c r="N203" s="5"/>
      <c r="O203" s="5"/>
      <c r="Q203" s="9">
        <v>1</v>
      </c>
      <c r="S203" s="8">
        <f t="shared" ref="S203" si="114">SUM(Q203:R203)/2</f>
        <v>0.5</v>
      </c>
      <c r="T203">
        <f t="shared" si="104"/>
        <v>0</v>
      </c>
      <c r="U203">
        <f t="shared" si="105"/>
        <v>0</v>
      </c>
      <c r="V203">
        <f t="shared" si="106"/>
        <v>0</v>
      </c>
      <c r="W203">
        <f t="shared" si="107"/>
        <v>0</v>
      </c>
      <c r="X203">
        <f t="shared" si="108"/>
        <v>0</v>
      </c>
      <c r="Y203">
        <f t="shared" si="109"/>
        <v>0</v>
      </c>
      <c r="Z203">
        <f t="shared" si="110"/>
        <v>0</v>
      </c>
      <c r="AA203">
        <f t="shared" si="111"/>
        <v>0</v>
      </c>
    </row>
    <row r="204" spans="1:27" x14ac:dyDescent="0.35">
      <c r="A204" t="s">
        <v>201</v>
      </c>
      <c r="B204">
        <v>8</v>
      </c>
      <c r="D204" s="5">
        <v>7</v>
      </c>
      <c r="E204" s="5">
        <v>10</v>
      </c>
      <c r="F204" s="5">
        <v>7</v>
      </c>
      <c r="G204" s="5"/>
      <c r="H204" s="3">
        <f t="shared" ref="H204:H205" si="115">SUM(D204:G204)/4</f>
        <v>6</v>
      </c>
      <c r="M204" s="5"/>
      <c r="N204" s="5"/>
      <c r="O204" s="5"/>
      <c r="T204">
        <f t="shared" si="104"/>
        <v>1</v>
      </c>
      <c r="U204">
        <f t="shared" si="105"/>
        <v>0</v>
      </c>
      <c r="V204">
        <f t="shared" si="106"/>
        <v>0</v>
      </c>
      <c r="W204">
        <f t="shared" si="107"/>
        <v>0</v>
      </c>
      <c r="X204">
        <f t="shared" si="108"/>
        <v>1</v>
      </c>
      <c r="Y204">
        <f t="shared" si="109"/>
        <v>0</v>
      </c>
      <c r="Z204">
        <f t="shared" si="110"/>
        <v>0</v>
      </c>
      <c r="AA204">
        <f t="shared" si="111"/>
        <v>0</v>
      </c>
    </row>
    <row r="205" spans="1:27" x14ac:dyDescent="0.35">
      <c r="A205" t="s">
        <v>202</v>
      </c>
      <c r="B205">
        <v>8</v>
      </c>
      <c r="D205" s="5">
        <v>9</v>
      </c>
      <c r="E205" s="5">
        <v>10</v>
      </c>
      <c r="F205" s="5">
        <v>10</v>
      </c>
      <c r="G205" s="5">
        <v>10</v>
      </c>
      <c r="H205" s="3">
        <f t="shared" si="115"/>
        <v>9.75</v>
      </c>
      <c r="M205" s="5">
        <v>10</v>
      </c>
      <c r="N205" s="5">
        <v>10</v>
      </c>
      <c r="O205" s="5">
        <v>10</v>
      </c>
      <c r="P205">
        <f>SUM(M205:O205)/3</f>
        <v>10</v>
      </c>
      <c r="T205">
        <f t="shared" si="104"/>
        <v>1</v>
      </c>
      <c r="U205">
        <f t="shared" si="105"/>
        <v>0</v>
      </c>
      <c r="V205">
        <f t="shared" si="106"/>
        <v>1</v>
      </c>
      <c r="W205">
        <f t="shared" si="107"/>
        <v>0</v>
      </c>
      <c r="X205">
        <f t="shared" si="108"/>
        <v>2</v>
      </c>
      <c r="Y205">
        <f t="shared" si="109"/>
        <v>0</v>
      </c>
      <c r="Z205">
        <f t="shared" si="110"/>
        <v>0</v>
      </c>
      <c r="AA205">
        <f t="shared" si="111"/>
        <v>0</v>
      </c>
    </row>
    <row r="206" spans="1:27" x14ac:dyDescent="0.35">
      <c r="A206" t="s">
        <v>203</v>
      </c>
      <c r="B206">
        <v>8</v>
      </c>
      <c r="T206">
        <f t="shared" si="104"/>
        <v>0</v>
      </c>
      <c r="U206">
        <f t="shared" si="105"/>
        <v>0</v>
      </c>
      <c r="V206">
        <f t="shared" si="106"/>
        <v>0</v>
      </c>
      <c r="W206">
        <f t="shared" si="107"/>
        <v>0</v>
      </c>
      <c r="X206">
        <f t="shared" si="108"/>
        <v>0</v>
      </c>
      <c r="Y206">
        <f t="shared" si="109"/>
        <v>0</v>
      </c>
      <c r="Z206">
        <f t="shared" si="110"/>
        <v>0</v>
      </c>
      <c r="AA206">
        <f t="shared" si="111"/>
        <v>0</v>
      </c>
    </row>
    <row r="207" spans="1:27" x14ac:dyDescent="0.35">
      <c r="A207" t="s">
        <v>204</v>
      </c>
      <c r="B207">
        <v>8</v>
      </c>
      <c r="T207">
        <f t="shared" si="104"/>
        <v>0</v>
      </c>
      <c r="U207">
        <f t="shared" si="105"/>
        <v>0</v>
      </c>
      <c r="V207">
        <f t="shared" si="106"/>
        <v>0</v>
      </c>
      <c r="W207">
        <f t="shared" si="107"/>
        <v>0</v>
      </c>
      <c r="X207">
        <f t="shared" si="108"/>
        <v>0</v>
      </c>
      <c r="Y207">
        <f t="shared" si="109"/>
        <v>0</v>
      </c>
      <c r="Z207">
        <f t="shared" si="110"/>
        <v>0</v>
      </c>
      <c r="AA207">
        <f t="shared" si="111"/>
        <v>0</v>
      </c>
    </row>
    <row r="208" spans="1:27" x14ac:dyDescent="0.35">
      <c r="A208" t="s">
        <v>205</v>
      </c>
      <c r="B208">
        <v>6</v>
      </c>
      <c r="D208" s="5"/>
      <c r="E208" s="5"/>
      <c r="F208" s="5"/>
      <c r="G208" s="5"/>
      <c r="M208" s="5"/>
      <c r="N208" s="5"/>
      <c r="O208" s="5"/>
      <c r="T208">
        <f t="shared" si="104"/>
        <v>0</v>
      </c>
      <c r="U208">
        <f t="shared" si="105"/>
        <v>0</v>
      </c>
      <c r="V208">
        <f t="shared" si="106"/>
        <v>0</v>
      </c>
      <c r="W208">
        <f t="shared" si="107"/>
        <v>0</v>
      </c>
      <c r="X208">
        <f t="shared" si="108"/>
        <v>0</v>
      </c>
      <c r="Y208">
        <f t="shared" si="109"/>
        <v>0</v>
      </c>
      <c r="Z208">
        <f t="shared" si="110"/>
        <v>0</v>
      </c>
      <c r="AA208">
        <f t="shared" si="111"/>
        <v>0</v>
      </c>
    </row>
    <row r="209" spans="1:27" x14ac:dyDescent="0.35">
      <c r="A209" t="s">
        <v>206</v>
      </c>
      <c r="B209">
        <v>6</v>
      </c>
      <c r="C209" s="1">
        <v>10</v>
      </c>
      <c r="D209" s="5"/>
      <c r="E209" s="5"/>
      <c r="F209" s="5"/>
      <c r="G209" s="5"/>
      <c r="I209" s="9">
        <v>0</v>
      </c>
      <c r="J209" s="9">
        <v>0</v>
      </c>
      <c r="K209" s="9">
        <v>0</v>
      </c>
      <c r="L209" s="8">
        <f t="shared" ref="L209:L210" si="116">0.4*I209+0.3*J209+0.4*K209</f>
        <v>0</v>
      </c>
      <c r="M209" s="5"/>
      <c r="N209" s="5"/>
      <c r="O209" s="5"/>
      <c r="T209">
        <f t="shared" si="104"/>
        <v>0</v>
      </c>
      <c r="U209">
        <f t="shared" si="105"/>
        <v>0</v>
      </c>
      <c r="V209">
        <f t="shared" si="106"/>
        <v>0</v>
      </c>
      <c r="W209">
        <f t="shared" si="107"/>
        <v>0</v>
      </c>
      <c r="X209">
        <f t="shared" si="108"/>
        <v>0</v>
      </c>
      <c r="Y209">
        <f t="shared" si="109"/>
        <v>0</v>
      </c>
      <c r="Z209">
        <f t="shared" si="110"/>
        <v>0</v>
      </c>
      <c r="AA209">
        <f t="shared" si="111"/>
        <v>0</v>
      </c>
    </row>
    <row r="210" spans="1:27" x14ac:dyDescent="0.35">
      <c r="A210" t="s">
        <v>207</v>
      </c>
      <c r="B210">
        <v>6</v>
      </c>
      <c r="C210" s="1">
        <v>10</v>
      </c>
      <c r="D210" s="5">
        <v>5</v>
      </c>
      <c r="E210" s="5"/>
      <c r="F210" s="5">
        <v>8</v>
      </c>
      <c r="G210" s="5"/>
      <c r="H210" s="3">
        <f>SUM(D210:G210)/4</f>
        <v>3.25</v>
      </c>
      <c r="I210" s="9">
        <v>0</v>
      </c>
      <c r="K210" s="9">
        <v>0</v>
      </c>
      <c r="L210" s="8">
        <f t="shared" si="116"/>
        <v>0</v>
      </c>
      <c r="M210" s="5"/>
      <c r="N210" s="5"/>
      <c r="O210" s="5"/>
      <c r="Q210" s="9">
        <v>1</v>
      </c>
      <c r="R210" s="9">
        <v>1</v>
      </c>
      <c r="S210" s="8">
        <f t="shared" ref="S210:S212" si="117">SUM(Q210:R210)/2</f>
        <v>1</v>
      </c>
      <c r="T210">
        <f t="shared" si="104"/>
        <v>0</v>
      </c>
      <c r="U210">
        <f t="shared" si="105"/>
        <v>0</v>
      </c>
      <c r="V210">
        <f t="shared" si="106"/>
        <v>0</v>
      </c>
      <c r="W210">
        <f t="shared" si="107"/>
        <v>0</v>
      </c>
      <c r="X210">
        <f t="shared" si="108"/>
        <v>0</v>
      </c>
      <c r="Y210">
        <f t="shared" si="109"/>
        <v>0</v>
      </c>
      <c r="Z210">
        <f t="shared" si="110"/>
        <v>0</v>
      </c>
      <c r="AA210">
        <f t="shared" si="111"/>
        <v>0</v>
      </c>
    </row>
    <row r="211" spans="1:27" x14ac:dyDescent="0.35">
      <c r="A211" t="s">
        <v>208</v>
      </c>
      <c r="B211">
        <v>6</v>
      </c>
      <c r="Q211" s="9">
        <v>7</v>
      </c>
      <c r="R211" s="9">
        <v>2</v>
      </c>
      <c r="S211" s="8">
        <f t="shared" si="117"/>
        <v>4.5</v>
      </c>
      <c r="T211">
        <f t="shared" si="104"/>
        <v>0</v>
      </c>
      <c r="U211">
        <f t="shared" si="105"/>
        <v>0</v>
      </c>
      <c r="V211">
        <f t="shared" si="106"/>
        <v>0</v>
      </c>
      <c r="W211">
        <f t="shared" si="107"/>
        <v>1</v>
      </c>
      <c r="X211">
        <f t="shared" si="108"/>
        <v>1</v>
      </c>
      <c r="Y211">
        <f t="shared" si="109"/>
        <v>0</v>
      </c>
      <c r="Z211">
        <f t="shared" si="110"/>
        <v>0</v>
      </c>
      <c r="AA211">
        <f t="shared" si="111"/>
        <v>0</v>
      </c>
    </row>
    <row r="212" spans="1:27" x14ac:dyDescent="0.35">
      <c r="A212" t="s">
        <v>209</v>
      </c>
      <c r="B212">
        <v>12</v>
      </c>
      <c r="D212" s="5"/>
      <c r="E212" s="5">
        <v>10</v>
      </c>
      <c r="F212" s="5">
        <v>9</v>
      </c>
      <c r="G212" s="5">
        <v>9</v>
      </c>
      <c r="H212" s="3">
        <f>SUM(D212:G212)/4</f>
        <v>7</v>
      </c>
      <c r="M212" s="5">
        <v>10</v>
      </c>
      <c r="N212" s="5">
        <v>10</v>
      </c>
      <c r="O212" s="5">
        <v>10</v>
      </c>
      <c r="P212">
        <f>SUM(M212:O212)/3</f>
        <v>10</v>
      </c>
      <c r="Q212" s="9">
        <v>4</v>
      </c>
      <c r="R212" s="9">
        <v>8</v>
      </c>
      <c r="S212" s="8">
        <f t="shared" si="117"/>
        <v>6</v>
      </c>
      <c r="T212">
        <f t="shared" si="104"/>
        <v>1</v>
      </c>
      <c r="U212">
        <f t="shared" si="105"/>
        <v>0</v>
      </c>
      <c r="V212">
        <f t="shared" si="106"/>
        <v>1</v>
      </c>
      <c r="W212">
        <f t="shared" si="107"/>
        <v>1</v>
      </c>
      <c r="X212">
        <f t="shared" si="108"/>
        <v>3</v>
      </c>
      <c r="Y212">
        <f t="shared" si="109"/>
        <v>0</v>
      </c>
      <c r="Z212">
        <f t="shared" si="110"/>
        <v>0</v>
      </c>
      <c r="AA212">
        <f t="shared" si="111"/>
        <v>0</v>
      </c>
    </row>
    <row r="213" spans="1:27" x14ac:dyDescent="0.35">
      <c r="A213" t="s">
        <v>210</v>
      </c>
      <c r="B213">
        <v>6</v>
      </c>
      <c r="C213" s="1">
        <v>9</v>
      </c>
      <c r="D213" s="5"/>
      <c r="E213" s="5"/>
      <c r="F213" s="5"/>
      <c r="G213" s="5"/>
      <c r="M213" s="5"/>
      <c r="N213" s="5"/>
      <c r="O213" s="5"/>
      <c r="T213">
        <f t="shared" si="104"/>
        <v>0</v>
      </c>
      <c r="U213">
        <f t="shared" si="105"/>
        <v>0</v>
      </c>
      <c r="V213">
        <f t="shared" si="106"/>
        <v>0</v>
      </c>
      <c r="W213">
        <f t="shared" si="107"/>
        <v>0</v>
      </c>
      <c r="X213">
        <f t="shared" si="108"/>
        <v>0</v>
      </c>
      <c r="Y213">
        <f t="shared" si="109"/>
        <v>0</v>
      </c>
      <c r="Z213">
        <f t="shared" si="110"/>
        <v>0</v>
      </c>
      <c r="AA213">
        <f t="shared" si="111"/>
        <v>0</v>
      </c>
    </row>
    <row r="214" spans="1:27" x14ac:dyDescent="0.35">
      <c r="A214" t="s">
        <v>211</v>
      </c>
      <c r="B214">
        <v>12</v>
      </c>
      <c r="D214" s="5">
        <v>8</v>
      </c>
      <c r="E214" s="5"/>
      <c r="F214" s="5"/>
      <c r="G214" s="5"/>
      <c r="H214" s="3">
        <f>SUM(D214:G214)/4</f>
        <v>2</v>
      </c>
      <c r="I214" s="9">
        <v>2</v>
      </c>
      <c r="J214" s="9">
        <v>9</v>
      </c>
      <c r="K214" s="9">
        <v>1</v>
      </c>
      <c r="L214" s="8">
        <f t="shared" ref="L214" si="118">0.4*I214+0.3*J214+0.4*K214</f>
        <v>3.9</v>
      </c>
      <c r="M214" s="5"/>
      <c r="N214" s="5"/>
      <c r="O214" s="5"/>
      <c r="T214">
        <f t="shared" si="104"/>
        <v>0</v>
      </c>
      <c r="U214">
        <f t="shared" si="105"/>
        <v>1</v>
      </c>
      <c r="V214">
        <f t="shared" si="106"/>
        <v>0</v>
      </c>
      <c r="W214">
        <f t="shared" si="107"/>
        <v>0</v>
      </c>
      <c r="X214">
        <f t="shared" si="108"/>
        <v>1</v>
      </c>
      <c r="Y214">
        <f t="shared" si="109"/>
        <v>0</v>
      </c>
      <c r="Z214">
        <f t="shared" si="110"/>
        <v>0</v>
      </c>
      <c r="AA214">
        <f t="shared" si="111"/>
        <v>0</v>
      </c>
    </row>
    <row r="215" spans="1:27" x14ac:dyDescent="0.35">
      <c r="A215" t="s">
        <v>212</v>
      </c>
      <c r="B215">
        <v>8</v>
      </c>
      <c r="T215">
        <f t="shared" si="104"/>
        <v>0</v>
      </c>
      <c r="U215">
        <f t="shared" si="105"/>
        <v>0</v>
      </c>
      <c r="V215">
        <f t="shared" si="106"/>
        <v>0</v>
      </c>
      <c r="W215">
        <f t="shared" si="107"/>
        <v>0</v>
      </c>
      <c r="X215">
        <f t="shared" si="108"/>
        <v>0</v>
      </c>
      <c r="Y215">
        <f t="shared" si="109"/>
        <v>0</v>
      </c>
      <c r="Z215">
        <f t="shared" si="110"/>
        <v>0</v>
      </c>
      <c r="AA215">
        <f t="shared" si="111"/>
        <v>0</v>
      </c>
    </row>
    <row r="216" spans="1:27" x14ac:dyDescent="0.35">
      <c r="A216" t="s">
        <v>213</v>
      </c>
      <c r="B216">
        <v>6</v>
      </c>
      <c r="C216" s="1">
        <v>9</v>
      </c>
      <c r="D216" s="5">
        <v>9</v>
      </c>
      <c r="E216" s="5">
        <v>7</v>
      </c>
      <c r="F216" s="5">
        <v>9</v>
      </c>
      <c r="G216" s="5">
        <v>10</v>
      </c>
      <c r="H216" s="3">
        <f>SUM(D216:G216)/4</f>
        <v>8.75</v>
      </c>
      <c r="I216" s="9">
        <v>6</v>
      </c>
      <c r="J216" s="9">
        <v>3</v>
      </c>
      <c r="K216" s="9">
        <v>0</v>
      </c>
      <c r="L216" s="8">
        <f t="shared" ref="L216:L217" si="119">0.4*I216+0.3*J216+0.4*K216</f>
        <v>3.3000000000000003</v>
      </c>
      <c r="M216" s="5">
        <v>8</v>
      </c>
      <c r="N216" s="5">
        <v>10</v>
      </c>
      <c r="O216" s="5">
        <v>10</v>
      </c>
      <c r="P216">
        <f>SUM(M216:O216)/3</f>
        <v>9.3333333333333339</v>
      </c>
      <c r="T216">
        <f t="shared" si="104"/>
        <v>1</v>
      </c>
      <c r="U216">
        <f t="shared" si="105"/>
        <v>0</v>
      </c>
      <c r="V216">
        <f t="shared" si="106"/>
        <v>1</v>
      </c>
      <c r="W216">
        <f t="shared" si="107"/>
        <v>0</v>
      </c>
      <c r="X216">
        <f t="shared" si="108"/>
        <v>2</v>
      </c>
      <c r="Y216">
        <f t="shared" si="109"/>
        <v>0</v>
      </c>
      <c r="Z216">
        <f t="shared" si="110"/>
        <v>0</v>
      </c>
      <c r="AA216">
        <f t="shared" si="111"/>
        <v>0</v>
      </c>
    </row>
    <row r="217" spans="1:27" x14ac:dyDescent="0.35">
      <c r="A217" t="s">
        <v>214</v>
      </c>
      <c r="B217">
        <v>10</v>
      </c>
      <c r="D217" s="5"/>
      <c r="E217" s="5"/>
      <c r="F217" s="5"/>
      <c r="G217" s="5"/>
      <c r="I217" s="9">
        <v>6</v>
      </c>
      <c r="J217" s="9">
        <v>6</v>
      </c>
      <c r="K217" s="9">
        <v>2</v>
      </c>
      <c r="L217" s="8">
        <f t="shared" si="119"/>
        <v>5</v>
      </c>
      <c r="M217" s="5"/>
      <c r="N217" s="5"/>
      <c r="O217" s="5"/>
      <c r="Q217" s="9">
        <v>5</v>
      </c>
      <c r="S217" s="8">
        <f t="shared" ref="S217" si="120">SUM(Q217:R217)/2</f>
        <v>2.5</v>
      </c>
      <c r="T217">
        <f t="shared" si="104"/>
        <v>0</v>
      </c>
      <c r="U217">
        <f t="shared" si="105"/>
        <v>1</v>
      </c>
      <c r="V217">
        <f t="shared" si="106"/>
        <v>0</v>
      </c>
      <c r="W217">
        <f t="shared" si="107"/>
        <v>0</v>
      </c>
      <c r="X217">
        <f t="shared" si="108"/>
        <v>1</v>
      </c>
      <c r="Y217">
        <f t="shared" si="109"/>
        <v>0</v>
      </c>
      <c r="Z217">
        <f t="shared" si="110"/>
        <v>0</v>
      </c>
      <c r="AA217">
        <f t="shared" si="111"/>
        <v>0</v>
      </c>
    </row>
    <row r="218" spans="1:27" x14ac:dyDescent="0.35">
      <c r="A218" t="s">
        <v>215</v>
      </c>
      <c r="B218">
        <v>6</v>
      </c>
      <c r="C218" s="1">
        <v>10</v>
      </c>
      <c r="D218" s="5">
        <v>9</v>
      </c>
      <c r="E218" s="5">
        <v>5</v>
      </c>
      <c r="F218" s="5">
        <v>8</v>
      </c>
      <c r="G218" s="5">
        <v>10</v>
      </c>
      <c r="H218" s="3">
        <f>SUM(D218:G218)/4</f>
        <v>8</v>
      </c>
      <c r="M218" s="5"/>
      <c r="N218" s="5"/>
      <c r="O218" s="5"/>
      <c r="T218">
        <f t="shared" si="104"/>
        <v>1</v>
      </c>
      <c r="U218">
        <f t="shared" si="105"/>
        <v>0</v>
      </c>
      <c r="V218">
        <f t="shared" si="106"/>
        <v>0</v>
      </c>
      <c r="W218">
        <f t="shared" si="107"/>
        <v>0</v>
      </c>
      <c r="X218">
        <f t="shared" si="108"/>
        <v>1</v>
      </c>
      <c r="Y218">
        <f t="shared" si="109"/>
        <v>0</v>
      </c>
      <c r="Z218">
        <f t="shared" si="110"/>
        <v>0</v>
      </c>
      <c r="AA218">
        <f t="shared" si="111"/>
        <v>0</v>
      </c>
    </row>
    <row r="219" spans="1:27" x14ac:dyDescent="0.35">
      <c r="A219" t="s">
        <v>216</v>
      </c>
      <c r="B219">
        <v>10</v>
      </c>
      <c r="T219">
        <f t="shared" si="104"/>
        <v>0</v>
      </c>
      <c r="U219">
        <f t="shared" si="105"/>
        <v>0</v>
      </c>
      <c r="V219">
        <f t="shared" si="106"/>
        <v>0</v>
      </c>
      <c r="W219">
        <f t="shared" si="107"/>
        <v>0</v>
      </c>
      <c r="X219">
        <f t="shared" si="108"/>
        <v>0</v>
      </c>
      <c r="Y219">
        <f t="shared" si="109"/>
        <v>0</v>
      </c>
      <c r="Z219">
        <f t="shared" si="110"/>
        <v>0</v>
      </c>
      <c r="AA219">
        <f t="shared" si="111"/>
        <v>0</v>
      </c>
    </row>
    <row r="220" spans="1:27" x14ac:dyDescent="0.35">
      <c r="A220" t="s">
        <v>217</v>
      </c>
      <c r="B220">
        <v>8</v>
      </c>
      <c r="T220">
        <f t="shared" si="104"/>
        <v>0</v>
      </c>
      <c r="U220">
        <f t="shared" si="105"/>
        <v>0</v>
      </c>
      <c r="V220">
        <f t="shared" si="106"/>
        <v>0</v>
      </c>
      <c r="W220">
        <f t="shared" si="107"/>
        <v>0</v>
      </c>
      <c r="X220">
        <f t="shared" si="108"/>
        <v>0</v>
      </c>
      <c r="Y220">
        <f t="shared" si="109"/>
        <v>0</v>
      </c>
      <c r="Z220">
        <f t="shared" si="110"/>
        <v>0</v>
      </c>
      <c r="AA220">
        <f t="shared" si="111"/>
        <v>0</v>
      </c>
    </row>
    <row r="221" spans="1:27" x14ac:dyDescent="0.35">
      <c r="A221" t="s">
        <v>218</v>
      </c>
      <c r="B221">
        <v>16</v>
      </c>
      <c r="Q221" s="9">
        <v>2</v>
      </c>
      <c r="S221" s="8">
        <f t="shared" ref="S221:S222" si="121">SUM(Q221:R221)/2</f>
        <v>1</v>
      </c>
      <c r="T221">
        <f t="shared" si="104"/>
        <v>0</v>
      </c>
      <c r="U221">
        <f t="shared" si="105"/>
        <v>0</v>
      </c>
      <c r="V221">
        <f t="shared" si="106"/>
        <v>0</v>
      </c>
      <c r="W221">
        <f t="shared" si="107"/>
        <v>0</v>
      </c>
      <c r="X221">
        <f t="shared" si="108"/>
        <v>0</v>
      </c>
      <c r="Y221">
        <f t="shared" si="109"/>
        <v>0</v>
      </c>
      <c r="Z221">
        <f t="shared" si="110"/>
        <v>0</v>
      </c>
      <c r="AA221">
        <f t="shared" si="111"/>
        <v>0</v>
      </c>
    </row>
    <row r="222" spans="1:27" x14ac:dyDescent="0.35">
      <c r="A222" t="s">
        <v>219</v>
      </c>
      <c r="B222">
        <v>6</v>
      </c>
      <c r="C222" s="1">
        <v>10</v>
      </c>
      <c r="D222" s="5">
        <v>2</v>
      </c>
      <c r="E222" s="5">
        <v>2</v>
      </c>
      <c r="F222" s="5">
        <v>8</v>
      </c>
      <c r="G222" s="5">
        <v>10</v>
      </c>
      <c r="H222" s="3">
        <f t="shared" ref="H222:H223" si="122">SUM(D222:G222)/4</f>
        <v>5.5</v>
      </c>
      <c r="I222" s="9">
        <v>2</v>
      </c>
      <c r="J222" s="9">
        <v>3</v>
      </c>
      <c r="K222" s="9">
        <v>0</v>
      </c>
      <c r="L222" s="8">
        <f t="shared" ref="L222" si="123">0.4*I222+0.3*J222+0.4*K222</f>
        <v>1.7</v>
      </c>
      <c r="M222" s="5">
        <v>0</v>
      </c>
      <c r="N222" s="5"/>
      <c r="O222" s="5"/>
      <c r="Q222" s="9">
        <v>6</v>
      </c>
      <c r="R222" s="9">
        <v>1</v>
      </c>
      <c r="S222" s="8">
        <f t="shared" si="121"/>
        <v>3.5</v>
      </c>
      <c r="T222">
        <f t="shared" si="104"/>
        <v>1</v>
      </c>
      <c r="U222">
        <f t="shared" si="105"/>
        <v>0</v>
      </c>
      <c r="V222">
        <f t="shared" si="106"/>
        <v>0</v>
      </c>
      <c r="W222">
        <f t="shared" si="107"/>
        <v>0</v>
      </c>
      <c r="X222">
        <f t="shared" si="108"/>
        <v>1</v>
      </c>
      <c r="Y222">
        <f t="shared" si="109"/>
        <v>0</v>
      </c>
      <c r="Z222">
        <f t="shared" si="110"/>
        <v>0</v>
      </c>
      <c r="AA222">
        <f t="shared" si="111"/>
        <v>0</v>
      </c>
    </row>
    <row r="223" spans="1:27" x14ac:dyDescent="0.35">
      <c r="A223" t="s">
        <v>220</v>
      </c>
      <c r="B223">
        <v>6</v>
      </c>
      <c r="C223" s="1">
        <v>9</v>
      </c>
      <c r="D223" s="5">
        <v>10</v>
      </c>
      <c r="E223" s="5">
        <v>10</v>
      </c>
      <c r="F223" s="5">
        <v>10</v>
      </c>
      <c r="G223" s="5">
        <v>9</v>
      </c>
      <c r="H223" s="3">
        <f t="shared" si="122"/>
        <v>9.75</v>
      </c>
      <c r="M223" s="5">
        <v>10</v>
      </c>
      <c r="N223" s="5">
        <v>10</v>
      </c>
      <c r="O223" s="5">
        <v>10</v>
      </c>
      <c r="P223">
        <f>SUM(M223:O223)/3</f>
        <v>10</v>
      </c>
      <c r="T223">
        <f t="shared" si="104"/>
        <v>1</v>
      </c>
      <c r="U223">
        <f t="shared" si="105"/>
        <v>0</v>
      </c>
      <c r="V223">
        <f t="shared" si="106"/>
        <v>1</v>
      </c>
      <c r="W223">
        <f t="shared" si="107"/>
        <v>0</v>
      </c>
      <c r="X223">
        <f t="shared" si="108"/>
        <v>2</v>
      </c>
      <c r="Y223">
        <f t="shared" si="109"/>
        <v>0</v>
      </c>
      <c r="Z223">
        <f t="shared" si="110"/>
        <v>0</v>
      </c>
      <c r="AA223">
        <f t="shared" si="111"/>
        <v>0</v>
      </c>
    </row>
    <row r="224" spans="1:27" x14ac:dyDescent="0.35">
      <c r="A224" t="s">
        <v>221</v>
      </c>
      <c r="B224">
        <v>8</v>
      </c>
      <c r="T224">
        <f t="shared" si="104"/>
        <v>0</v>
      </c>
      <c r="U224">
        <f t="shared" si="105"/>
        <v>0</v>
      </c>
      <c r="V224">
        <f t="shared" si="106"/>
        <v>0</v>
      </c>
      <c r="W224">
        <f t="shared" si="107"/>
        <v>0</v>
      </c>
      <c r="X224">
        <f t="shared" si="108"/>
        <v>0</v>
      </c>
      <c r="Y224">
        <f t="shared" si="109"/>
        <v>0</v>
      </c>
      <c r="Z224">
        <f t="shared" si="110"/>
        <v>0</v>
      </c>
      <c r="AA224">
        <f t="shared" si="111"/>
        <v>0</v>
      </c>
    </row>
    <row r="225" spans="1:27" x14ac:dyDescent="0.35">
      <c r="A225" t="s">
        <v>222</v>
      </c>
      <c r="B225">
        <v>6</v>
      </c>
      <c r="T225">
        <f t="shared" si="104"/>
        <v>0</v>
      </c>
      <c r="U225">
        <f t="shared" si="105"/>
        <v>0</v>
      </c>
      <c r="V225">
        <f t="shared" si="106"/>
        <v>0</v>
      </c>
      <c r="W225">
        <f t="shared" si="107"/>
        <v>0</v>
      </c>
      <c r="X225">
        <f t="shared" si="108"/>
        <v>0</v>
      </c>
      <c r="Y225">
        <f t="shared" si="109"/>
        <v>0</v>
      </c>
      <c r="Z225">
        <f t="shared" si="110"/>
        <v>0</v>
      </c>
      <c r="AA225">
        <f t="shared" si="111"/>
        <v>0</v>
      </c>
    </row>
    <row r="226" spans="1:27" x14ac:dyDescent="0.35">
      <c r="A226" t="s">
        <v>223</v>
      </c>
      <c r="B226">
        <v>16</v>
      </c>
      <c r="D226" s="5">
        <v>10</v>
      </c>
      <c r="E226" s="5">
        <v>6</v>
      </c>
      <c r="F226" s="5">
        <v>7</v>
      </c>
      <c r="G226" s="5"/>
      <c r="H226" s="3">
        <f>SUM(D226:G226)/4</f>
        <v>5.75</v>
      </c>
      <c r="I226" s="9">
        <v>0</v>
      </c>
      <c r="J226" s="9">
        <v>0</v>
      </c>
      <c r="K226" s="9">
        <v>3</v>
      </c>
      <c r="L226" s="8">
        <f t="shared" ref="L226" si="124">0.4*I226+0.3*J226+0.4*K226</f>
        <v>1.2000000000000002</v>
      </c>
      <c r="M226" s="5"/>
      <c r="N226" s="5"/>
      <c r="O226" s="5"/>
      <c r="R226" s="9">
        <v>7</v>
      </c>
      <c r="S226" s="8">
        <f t="shared" ref="S226:S228" si="125">SUM(Q226:R226)/2</f>
        <v>3.5</v>
      </c>
      <c r="T226">
        <f t="shared" si="104"/>
        <v>1</v>
      </c>
      <c r="U226">
        <f t="shared" si="105"/>
        <v>0</v>
      </c>
      <c r="V226">
        <f t="shared" si="106"/>
        <v>0</v>
      </c>
      <c r="W226">
        <f t="shared" si="107"/>
        <v>0</v>
      </c>
      <c r="X226">
        <f t="shared" si="108"/>
        <v>1</v>
      </c>
      <c r="Y226">
        <f t="shared" si="109"/>
        <v>0</v>
      </c>
      <c r="Z226">
        <f t="shared" si="110"/>
        <v>0</v>
      </c>
      <c r="AA226">
        <f t="shared" si="111"/>
        <v>0</v>
      </c>
    </row>
    <row r="227" spans="1:27" x14ac:dyDescent="0.35">
      <c r="A227" t="s">
        <v>224</v>
      </c>
      <c r="B227">
        <v>6</v>
      </c>
      <c r="C227" s="1">
        <v>10</v>
      </c>
      <c r="Q227" s="9">
        <v>1</v>
      </c>
      <c r="S227" s="8">
        <f t="shared" si="125"/>
        <v>0.5</v>
      </c>
      <c r="T227">
        <f t="shared" si="104"/>
        <v>0</v>
      </c>
      <c r="U227">
        <f t="shared" si="105"/>
        <v>0</v>
      </c>
      <c r="V227">
        <f t="shared" si="106"/>
        <v>0</v>
      </c>
      <c r="W227">
        <f t="shared" si="107"/>
        <v>0</v>
      </c>
      <c r="X227">
        <f t="shared" si="108"/>
        <v>0</v>
      </c>
      <c r="Y227">
        <f t="shared" si="109"/>
        <v>0</v>
      </c>
      <c r="Z227">
        <f t="shared" si="110"/>
        <v>0</v>
      </c>
      <c r="AA227">
        <f t="shared" si="111"/>
        <v>0</v>
      </c>
    </row>
    <row r="228" spans="1:27" x14ac:dyDescent="0.35">
      <c r="A228" s="4">
        <v>151076</v>
      </c>
      <c r="Q228" s="9">
        <v>9</v>
      </c>
      <c r="R228" s="9">
        <v>1</v>
      </c>
      <c r="S228" s="8">
        <f t="shared" si="125"/>
        <v>5</v>
      </c>
      <c r="T228">
        <f t="shared" si="104"/>
        <v>0</v>
      </c>
      <c r="U228">
        <f t="shared" si="105"/>
        <v>0</v>
      </c>
      <c r="V228">
        <f t="shared" si="106"/>
        <v>0</v>
      </c>
      <c r="W228">
        <f t="shared" si="107"/>
        <v>1</v>
      </c>
      <c r="X228">
        <f t="shared" si="108"/>
        <v>1</v>
      </c>
      <c r="Y228">
        <f t="shared" si="109"/>
        <v>0</v>
      </c>
      <c r="Z228">
        <f t="shared" si="110"/>
        <v>0</v>
      </c>
      <c r="AA228">
        <f t="shared" si="111"/>
        <v>0</v>
      </c>
    </row>
    <row r="229" spans="1:27" x14ac:dyDescent="0.35">
      <c r="A229" s="4"/>
      <c r="T229">
        <f t="shared" si="104"/>
        <v>0</v>
      </c>
      <c r="V229">
        <f t="shared" si="106"/>
        <v>0</v>
      </c>
      <c r="W229">
        <f t="shared" si="107"/>
        <v>0</v>
      </c>
      <c r="X229">
        <f t="shared" si="108"/>
        <v>0</v>
      </c>
      <c r="Y229">
        <f t="shared" si="109"/>
        <v>0</v>
      </c>
      <c r="Z229">
        <f t="shared" si="110"/>
        <v>0</v>
      </c>
      <c r="AA229">
        <f t="shared" si="111"/>
        <v>0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2022-07-05T08:07:33Z</dcterms:created>
  <dcterms:modified xsi:type="dcterms:W3CDTF">2022-07-10T09:46:05Z</dcterms:modified>
</cp:coreProperties>
</file>