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 Spiliotis\Documents\διδασκαλια\διαχειριση μαθημα\2015 μαθημα\"/>
    </mc:Choice>
  </mc:AlternateContent>
  <xr:revisionPtr revIDLastSave="0" documentId="13_ncr:1_{C3F3E0D1-1202-4F8B-9AD4-256890804722}" xr6:coauthVersionLast="47" xr6:coauthVersionMax="47" xr10:uidLastSave="{00000000-0000-0000-0000-000000000000}"/>
  <bookViews>
    <workbookView xWindow="-108" yWindow="-108" windowWidth="23256" windowHeight="12456" xr2:uid="{8B1B6116-8924-410C-8BDD-E3888737CC61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M25" i="1"/>
  <c r="L28" i="1"/>
  <c r="L26" i="1"/>
  <c r="L27" i="1"/>
</calcChain>
</file>

<file path=xl/sharedStrings.xml><?xml version="1.0" encoding="utf-8"?>
<sst xmlns="http://schemas.openxmlformats.org/spreadsheetml/2006/main" count="16" uniqueCount="15">
  <si>
    <t>Για τα υδρολογικά έτη 1994-2013</t>
  </si>
  <si>
    <t>Οκτώβριος</t>
  </si>
  <si>
    <t>Νοέμβριος</t>
  </si>
  <si>
    <t>• Το 50% της μέσης παροχής του μηνός Σεπτεμβρίου αντιστοιχεί σε:</t>
  </si>
  <si>
    <t xml:space="preserve">• Τα 30lt/sec αντιστοιχούν σε:  </t>
  </si>
  <si>
    <t>m^3/d</t>
  </si>
  <si>
    <t>hm^3/mo</t>
  </si>
  <si>
    <t>Το 30% μέσης καλοκαιρινής μηνιαίας παροχής</t>
  </si>
  <si>
    <t>σΕΠΤΈΜΒΡΙΟς</t>
  </si>
  <si>
    <t>«Εκτίμηση Οικολογικής Παροχής από το Φράγμα του Μαραθώνα και Διαχείριση Διατιθέμενων Υδάτων»</t>
  </si>
  <si>
    <t>ΓΕΩΡΓΑΛΑΣ ΣΠΥΡΟΣ, 2014</t>
  </si>
  <si>
    <t>ΕΜΠ</t>
  </si>
  <si>
    <t>tenant</t>
  </si>
  <si>
    <t>νόμος</t>
  </si>
  <si>
    <t>Υδρολογικές μέθοδοι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</si>
</sst>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9</xdr:col>
      <xdr:colOff>315135</xdr:colOff>
      <xdr:row>36</xdr:row>
      <xdr:rowOff>33104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8760A696-F16F-906E-FEB3-3E1DDD97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3040"/>
          <a:ext cx="5801535" cy="5153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8E75-95F1-49AC-AFE6-6CEFE6A1616D}">
  <dimension ref="A7:O32"/>
  <sheetViews>
    <sheetView tabSelected="1" topLeftCell="A10" workbookViewId="0">
      <selection activeCell="K18" sqref="K18"/>
    </sheetView>
  </sheetViews>
  <sheetFormatPr defaultRowHeight="14.4" x14ac:dyDescent="0.3"/>
  <cols>
    <col min="11" max="11" width="43" customWidth="1"/>
    <col min="12" max="12" width="13.5546875" customWidth="1"/>
  </cols>
  <sheetData>
    <row r="7" spans="1:13" x14ac:dyDescent="0.3">
      <c r="A7" t="s">
        <v>0</v>
      </c>
    </row>
    <row r="13" spans="1:13" x14ac:dyDescent="0.3">
      <c r="L13" s="1" t="s">
        <v>1</v>
      </c>
      <c r="M13">
        <v>1.52</v>
      </c>
    </row>
    <row r="14" spans="1:13" x14ac:dyDescent="0.3">
      <c r="L14" s="1" t="s">
        <v>2</v>
      </c>
      <c r="M14">
        <v>1.34</v>
      </c>
    </row>
    <row r="15" spans="1:13" x14ac:dyDescent="0.3">
      <c r="M15">
        <v>2.2799999999999998</v>
      </c>
    </row>
    <row r="16" spans="1:13" x14ac:dyDescent="0.3">
      <c r="M16">
        <v>2.13</v>
      </c>
    </row>
    <row r="17" spans="11:15" x14ac:dyDescent="0.3">
      <c r="M17">
        <v>3.47</v>
      </c>
    </row>
    <row r="18" spans="11:15" x14ac:dyDescent="0.3">
      <c r="M18">
        <v>2.3199999999999998</v>
      </c>
    </row>
    <row r="19" spans="11:15" x14ac:dyDescent="0.3">
      <c r="M19">
        <v>1.52</v>
      </c>
    </row>
    <row r="20" spans="11:15" x14ac:dyDescent="0.3">
      <c r="M20">
        <v>1.1100000000000001</v>
      </c>
    </row>
    <row r="21" spans="11:15" x14ac:dyDescent="0.3">
      <c r="M21">
        <v>1.08</v>
      </c>
    </row>
    <row r="22" spans="11:15" x14ac:dyDescent="0.3">
      <c r="M22">
        <v>1.03</v>
      </c>
    </row>
    <row r="23" spans="11:15" x14ac:dyDescent="0.3">
      <c r="M23">
        <v>0.87</v>
      </c>
    </row>
    <row r="24" spans="11:15" x14ac:dyDescent="0.3">
      <c r="K24" t="s">
        <v>14</v>
      </c>
      <c r="L24" t="s">
        <v>8</v>
      </c>
      <c r="M24">
        <v>1.1000000000000001</v>
      </c>
    </row>
    <row r="25" spans="11:15" x14ac:dyDescent="0.3">
      <c r="K25" t="s">
        <v>13</v>
      </c>
      <c r="M25" s="2">
        <f>SUM(M13:M24)/12</f>
        <v>1.6475000000000002</v>
      </c>
      <c r="N25" s="2" t="s">
        <v>12</v>
      </c>
      <c r="O25" s="2">
        <f>M25*0.1</f>
        <v>0.16475000000000004</v>
      </c>
    </row>
    <row r="26" spans="11:15" x14ac:dyDescent="0.3">
      <c r="K26" t="s">
        <v>4</v>
      </c>
      <c r="L26">
        <f>30*60*60*24/1000</f>
        <v>2592</v>
      </c>
      <c r="M26" t="s">
        <v>5</v>
      </c>
    </row>
    <row r="27" spans="11:15" x14ac:dyDescent="0.3">
      <c r="K27" t="s">
        <v>3</v>
      </c>
      <c r="L27">
        <f>M24*0.5</f>
        <v>0.55000000000000004</v>
      </c>
      <c r="M27" t="s">
        <v>6</v>
      </c>
    </row>
    <row r="28" spans="11:15" x14ac:dyDescent="0.3">
      <c r="K28" t="s">
        <v>7</v>
      </c>
      <c r="L28">
        <f>(M21*30+M22*31+M23*31)*0.3/(31+31+30)</f>
        <v>0.29771739130434788</v>
      </c>
      <c r="M28" t="s">
        <v>6</v>
      </c>
    </row>
    <row r="30" spans="11:15" x14ac:dyDescent="0.3">
      <c r="K30" t="s">
        <v>9</v>
      </c>
    </row>
    <row r="31" spans="11:15" x14ac:dyDescent="0.3">
      <c r="K31" t="s">
        <v>10</v>
      </c>
    </row>
    <row r="32" spans="11:15" x14ac:dyDescent="0.3">
      <c r="K32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Μιχαήλ Σπηλιώτης</dc:creator>
  <cp:lastModifiedBy>Μιχαήλ Σπηλιώτης</cp:lastModifiedBy>
  <dcterms:created xsi:type="dcterms:W3CDTF">2024-10-23T21:57:02Z</dcterms:created>
  <dcterms:modified xsi:type="dcterms:W3CDTF">2024-10-23T22:57:30Z</dcterms:modified>
</cp:coreProperties>
</file>