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Φύλλο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1" l="1"/>
  <c r="K272" i="1"/>
  <c r="K11" i="1"/>
  <c r="P11" i="1"/>
  <c r="K12" i="1"/>
  <c r="P12" i="1"/>
  <c r="K13" i="1"/>
  <c r="P13" i="1"/>
  <c r="K14" i="1"/>
  <c r="P14" i="1"/>
  <c r="K15" i="1"/>
  <c r="P15" i="1"/>
  <c r="K16" i="1"/>
  <c r="P16" i="1"/>
  <c r="K17" i="1"/>
  <c r="P17" i="1"/>
  <c r="K18" i="1"/>
  <c r="P18" i="1"/>
  <c r="K19" i="1"/>
  <c r="P19" i="1"/>
  <c r="K20" i="1"/>
  <c r="P20" i="1"/>
  <c r="K21" i="1"/>
  <c r="P21" i="1"/>
  <c r="K22" i="1"/>
  <c r="K23" i="1"/>
  <c r="P23" i="1"/>
  <c r="K24" i="1"/>
  <c r="P24" i="1"/>
  <c r="K25" i="1"/>
  <c r="P25" i="1"/>
  <c r="K26" i="1"/>
  <c r="K27" i="1"/>
  <c r="P27" i="1"/>
  <c r="K28" i="1"/>
  <c r="K29" i="1"/>
  <c r="P29" i="1"/>
  <c r="K30" i="1"/>
  <c r="P30" i="1"/>
  <c r="K31" i="1"/>
  <c r="P31" i="1"/>
  <c r="K32" i="1"/>
  <c r="P32" i="1"/>
  <c r="K33" i="1"/>
  <c r="P33" i="1"/>
  <c r="K34" i="1"/>
  <c r="P34" i="1"/>
  <c r="K35" i="1"/>
  <c r="K36" i="1"/>
  <c r="P36" i="1"/>
  <c r="K37" i="1"/>
  <c r="P37" i="1"/>
  <c r="K38" i="1"/>
  <c r="P38" i="1"/>
  <c r="K39" i="1"/>
  <c r="P39" i="1"/>
  <c r="K40" i="1"/>
  <c r="P40" i="1"/>
  <c r="K41" i="1"/>
  <c r="P41" i="1"/>
  <c r="K42" i="1"/>
  <c r="P42" i="1"/>
  <c r="K43" i="1"/>
  <c r="P43" i="1"/>
  <c r="K44" i="1"/>
  <c r="P44" i="1"/>
  <c r="K45" i="1"/>
  <c r="P45" i="1"/>
  <c r="K46" i="1"/>
  <c r="P46" i="1"/>
  <c r="K47" i="1"/>
  <c r="P47" i="1"/>
  <c r="K48" i="1"/>
  <c r="P48" i="1"/>
  <c r="K49" i="1"/>
  <c r="P49" i="1"/>
  <c r="K50" i="1"/>
  <c r="P50" i="1"/>
  <c r="K51" i="1"/>
  <c r="K52" i="1"/>
  <c r="P52" i="1"/>
  <c r="K53" i="1"/>
  <c r="P53" i="1"/>
  <c r="K54" i="1"/>
  <c r="P54" i="1"/>
  <c r="K55" i="1"/>
  <c r="P55" i="1"/>
  <c r="K56" i="1"/>
  <c r="P56" i="1"/>
  <c r="K57" i="1"/>
  <c r="P57" i="1"/>
  <c r="K58" i="1"/>
  <c r="P58" i="1"/>
  <c r="K59" i="1"/>
  <c r="P59" i="1"/>
  <c r="K60" i="1"/>
  <c r="P60" i="1"/>
  <c r="K61" i="1"/>
  <c r="P61" i="1"/>
  <c r="K62" i="1"/>
  <c r="K63" i="1"/>
  <c r="P63" i="1"/>
  <c r="K64" i="1"/>
  <c r="P64" i="1"/>
  <c r="K65" i="1"/>
  <c r="P65" i="1"/>
  <c r="K66" i="1"/>
  <c r="P66" i="1"/>
  <c r="K67" i="1"/>
  <c r="K68" i="1"/>
  <c r="P68" i="1"/>
  <c r="K69" i="1"/>
  <c r="P69" i="1"/>
  <c r="K70" i="1"/>
  <c r="P70" i="1"/>
  <c r="K71" i="1"/>
  <c r="P71" i="1"/>
  <c r="K72" i="1"/>
  <c r="P72" i="1"/>
  <c r="K73" i="1"/>
  <c r="P73" i="1"/>
  <c r="K74" i="1"/>
  <c r="P74" i="1"/>
  <c r="K75" i="1"/>
  <c r="P75" i="1"/>
  <c r="K76" i="1"/>
  <c r="P76" i="1"/>
  <c r="K77" i="1"/>
  <c r="P77" i="1"/>
  <c r="K78" i="1"/>
  <c r="P78" i="1"/>
  <c r="K79" i="1"/>
  <c r="P79" i="1"/>
  <c r="K80" i="1"/>
  <c r="P80" i="1"/>
  <c r="K81" i="1"/>
  <c r="P81" i="1"/>
  <c r="K82" i="1"/>
  <c r="P82" i="1"/>
  <c r="K83" i="1"/>
  <c r="P83" i="1"/>
  <c r="K84" i="1"/>
  <c r="P84" i="1"/>
  <c r="K85" i="1"/>
  <c r="P85" i="1"/>
  <c r="K86" i="1"/>
  <c r="P86" i="1"/>
  <c r="K87" i="1"/>
  <c r="P87" i="1"/>
  <c r="K88" i="1"/>
  <c r="P88" i="1"/>
  <c r="K89" i="1"/>
  <c r="P89" i="1"/>
  <c r="K90" i="1"/>
  <c r="P90" i="1"/>
  <c r="K91" i="1"/>
  <c r="P91" i="1"/>
  <c r="K92" i="1"/>
  <c r="K93" i="1"/>
  <c r="P93" i="1"/>
  <c r="K94" i="1"/>
  <c r="P94" i="1"/>
  <c r="K95" i="1"/>
  <c r="P95" i="1"/>
  <c r="K96" i="1"/>
  <c r="P96" i="1"/>
  <c r="K97" i="1"/>
  <c r="P97" i="1"/>
  <c r="K98" i="1"/>
  <c r="P98" i="1"/>
  <c r="K99" i="1"/>
  <c r="P99" i="1"/>
  <c r="K100" i="1"/>
  <c r="P100" i="1"/>
  <c r="K101" i="1"/>
  <c r="P101" i="1"/>
  <c r="K102" i="1"/>
  <c r="P102" i="1"/>
  <c r="K103" i="1"/>
  <c r="P103" i="1"/>
  <c r="K104" i="1"/>
  <c r="P104" i="1"/>
  <c r="K105" i="1"/>
  <c r="P105" i="1"/>
  <c r="K106" i="1"/>
  <c r="P106" i="1"/>
  <c r="K107" i="1"/>
  <c r="P107" i="1"/>
  <c r="K108" i="1"/>
  <c r="P108" i="1"/>
  <c r="K109" i="1"/>
  <c r="P109" i="1"/>
  <c r="K110" i="1"/>
  <c r="P110" i="1"/>
  <c r="K111" i="1"/>
  <c r="K112" i="1"/>
  <c r="K113" i="1"/>
  <c r="P113" i="1"/>
  <c r="K114" i="1"/>
  <c r="P114" i="1"/>
  <c r="K115" i="1"/>
  <c r="K116" i="1"/>
  <c r="P116" i="1"/>
  <c r="K117" i="1"/>
  <c r="P117" i="1"/>
  <c r="K118" i="1"/>
  <c r="P118" i="1"/>
  <c r="K119" i="1"/>
  <c r="P119" i="1"/>
  <c r="K120" i="1"/>
  <c r="P120" i="1"/>
  <c r="K121" i="1"/>
  <c r="P121" i="1"/>
  <c r="K122" i="1"/>
  <c r="P122" i="1"/>
  <c r="K123" i="1"/>
  <c r="P123" i="1"/>
  <c r="K124" i="1"/>
  <c r="P124" i="1"/>
  <c r="K125" i="1"/>
  <c r="P125" i="1"/>
  <c r="K126" i="1"/>
  <c r="P126" i="1"/>
  <c r="K127" i="1"/>
  <c r="P127" i="1"/>
  <c r="K128" i="1"/>
  <c r="P128" i="1"/>
  <c r="K129" i="1"/>
  <c r="P129" i="1"/>
  <c r="K130" i="1"/>
  <c r="P130" i="1"/>
  <c r="K131" i="1"/>
  <c r="P131" i="1"/>
  <c r="K132" i="1"/>
  <c r="P132" i="1"/>
  <c r="K133" i="1"/>
  <c r="P133" i="1"/>
  <c r="K134" i="1"/>
  <c r="P134" i="1"/>
  <c r="K135" i="1"/>
  <c r="P135" i="1"/>
  <c r="K136" i="1"/>
  <c r="P136" i="1"/>
  <c r="K137" i="1"/>
  <c r="P137" i="1"/>
  <c r="K138" i="1"/>
  <c r="P138" i="1"/>
  <c r="K139" i="1"/>
  <c r="P139" i="1"/>
  <c r="K140" i="1"/>
  <c r="P140" i="1"/>
  <c r="K141" i="1"/>
  <c r="P141" i="1"/>
  <c r="K142" i="1"/>
  <c r="P142" i="1"/>
  <c r="K143" i="1"/>
  <c r="P143" i="1"/>
  <c r="K144" i="1"/>
  <c r="P144" i="1"/>
  <c r="K145" i="1"/>
  <c r="P145" i="1"/>
  <c r="K146" i="1"/>
  <c r="P146" i="1"/>
  <c r="K147" i="1"/>
  <c r="P147" i="1"/>
  <c r="K148" i="1"/>
  <c r="K149" i="1"/>
  <c r="P149" i="1"/>
  <c r="K150" i="1"/>
  <c r="P150" i="1"/>
  <c r="K151" i="1"/>
  <c r="K152" i="1"/>
  <c r="K153" i="1"/>
  <c r="P153" i="1"/>
  <c r="K154" i="1"/>
  <c r="P154" i="1"/>
  <c r="K155" i="1"/>
  <c r="P155" i="1"/>
  <c r="K156" i="1"/>
  <c r="P156" i="1"/>
  <c r="K157" i="1"/>
  <c r="K158" i="1"/>
  <c r="P158" i="1"/>
  <c r="K159" i="1"/>
  <c r="P159" i="1"/>
  <c r="K160" i="1"/>
  <c r="P160" i="1"/>
  <c r="K161" i="1"/>
  <c r="P161" i="1"/>
  <c r="K162" i="1"/>
  <c r="P162" i="1"/>
  <c r="K163" i="1"/>
  <c r="P163" i="1"/>
  <c r="K164" i="1"/>
  <c r="P164" i="1"/>
  <c r="K165" i="1"/>
  <c r="P165" i="1"/>
  <c r="K166" i="1"/>
  <c r="P166" i="1"/>
  <c r="K167" i="1"/>
  <c r="P167" i="1"/>
  <c r="K168" i="1"/>
  <c r="P168" i="1"/>
  <c r="K169" i="1"/>
  <c r="P169" i="1"/>
  <c r="K170" i="1"/>
  <c r="K171" i="1"/>
  <c r="P171" i="1"/>
  <c r="K172" i="1"/>
  <c r="P172" i="1"/>
  <c r="K173" i="1"/>
  <c r="P173" i="1"/>
  <c r="K174" i="1"/>
  <c r="P174" i="1"/>
  <c r="K175" i="1"/>
  <c r="P175" i="1"/>
  <c r="K176" i="1"/>
  <c r="P176" i="1"/>
  <c r="K177" i="1"/>
  <c r="P177" i="1"/>
  <c r="K178" i="1"/>
  <c r="P178" i="1"/>
  <c r="K179" i="1"/>
  <c r="P179" i="1"/>
  <c r="K180" i="1"/>
  <c r="P180" i="1"/>
  <c r="K181" i="1"/>
  <c r="P181" i="1"/>
  <c r="K182" i="1"/>
  <c r="P182" i="1"/>
  <c r="K183" i="1"/>
  <c r="K184" i="1"/>
  <c r="P184" i="1"/>
  <c r="K185" i="1"/>
  <c r="P185" i="1"/>
  <c r="K186" i="1"/>
  <c r="P186" i="1"/>
  <c r="K187" i="1"/>
  <c r="P187" i="1"/>
  <c r="K188" i="1"/>
  <c r="P188" i="1"/>
  <c r="K189" i="1"/>
  <c r="P189" i="1"/>
  <c r="K190" i="1"/>
  <c r="P190" i="1"/>
  <c r="K191" i="1"/>
  <c r="P191" i="1"/>
  <c r="K192" i="1"/>
  <c r="P192" i="1"/>
  <c r="K193" i="1"/>
  <c r="P193" i="1"/>
  <c r="K194" i="1"/>
  <c r="P194" i="1"/>
  <c r="K195" i="1"/>
  <c r="P195" i="1"/>
  <c r="K196" i="1"/>
  <c r="P196" i="1"/>
  <c r="K197" i="1"/>
  <c r="P197" i="1"/>
  <c r="K198" i="1"/>
  <c r="P198" i="1"/>
  <c r="K199" i="1"/>
  <c r="P199" i="1"/>
  <c r="K200" i="1"/>
  <c r="P200" i="1"/>
  <c r="K201" i="1"/>
  <c r="P201" i="1"/>
  <c r="K202" i="1"/>
  <c r="P202" i="1"/>
  <c r="K203" i="1"/>
  <c r="P203" i="1"/>
  <c r="K204" i="1"/>
  <c r="K205" i="1"/>
  <c r="P205" i="1"/>
  <c r="K206" i="1"/>
  <c r="P206" i="1"/>
  <c r="K207" i="1"/>
  <c r="P207" i="1"/>
  <c r="K208" i="1"/>
  <c r="K209" i="1"/>
  <c r="P209" i="1"/>
  <c r="K210" i="1"/>
  <c r="P210" i="1"/>
  <c r="K211" i="1"/>
  <c r="P211" i="1"/>
  <c r="K212" i="1"/>
  <c r="P212" i="1"/>
  <c r="K213" i="1"/>
  <c r="K214" i="1"/>
  <c r="P214" i="1"/>
  <c r="K215" i="1"/>
  <c r="P215" i="1"/>
  <c r="K216" i="1"/>
  <c r="P216" i="1"/>
  <c r="K217" i="1"/>
  <c r="P217" i="1"/>
  <c r="K218" i="1"/>
  <c r="P218" i="1"/>
  <c r="K219" i="1"/>
  <c r="P219" i="1"/>
  <c r="K220" i="1"/>
  <c r="P220" i="1"/>
  <c r="K221" i="1"/>
  <c r="P221" i="1"/>
  <c r="K222" i="1"/>
  <c r="P222" i="1"/>
  <c r="K223" i="1"/>
  <c r="P223" i="1"/>
  <c r="K224" i="1"/>
  <c r="P224" i="1"/>
  <c r="K225" i="1"/>
  <c r="P225" i="1"/>
  <c r="K226" i="1"/>
  <c r="P226" i="1"/>
  <c r="K227" i="1"/>
  <c r="P227" i="1"/>
  <c r="K228" i="1"/>
  <c r="P228" i="1"/>
  <c r="K229" i="1"/>
  <c r="P229" i="1"/>
  <c r="K230" i="1"/>
  <c r="P230" i="1"/>
  <c r="K231" i="1"/>
  <c r="P231" i="1"/>
  <c r="K232" i="1"/>
  <c r="P232" i="1"/>
  <c r="K233" i="1"/>
  <c r="K234" i="1"/>
  <c r="P234" i="1"/>
  <c r="K235" i="1"/>
  <c r="P235" i="1"/>
  <c r="K236" i="1"/>
  <c r="P236" i="1"/>
  <c r="K237" i="1"/>
  <c r="K238" i="1"/>
  <c r="P238" i="1"/>
  <c r="K239" i="1"/>
  <c r="P239" i="1"/>
  <c r="K240" i="1"/>
  <c r="P240" i="1"/>
  <c r="K241" i="1"/>
  <c r="P241" i="1"/>
  <c r="K242" i="1"/>
  <c r="P242" i="1"/>
  <c r="K243" i="1"/>
  <c r="P243" i="1"/>
  <c r="K244" i="1"/>
  <c r="K245" i="1"/>
  <c r="P245" i="1"/>
  <c r="K246" i="1"/>
  <c r="P246" i="1"/>
  <c r="K247" i="1"/>
  <c r="P247" i="1"/>
  <c r="K248" i="1"/>
  <c r="P248" i="1"/>
  <c r="K249" i="1"/>
  <c r="P249" i="1"/>
  <c r="K250" i="1"/>
  <c r="P250" i="1"/>
  <c r="K251" i="1"/>
  <c r="K252" i="1"/>
  <c r="P252" i="1"/>
  <c r="K253" i="1"/>
  <c r="P253" i="1"/>
  <c r="K254" i="1"/>
  <c r="P254" i="1"/>
  <c r="K255" i="1"/>
  <c r="P255" i="1"/>
  <c r="K256" i="1"/>
  <c r="P256" i="1"/>
  <c r="K257" i="1"/>
  <c r="P257" i="1"/>
  <c r="K258" i="1"/>
  <c r="P258" i="1"/>
  <c r="K259" i="1"/>
  <c r="P259" i="1"/>
  <c r="K260" i="1"/>
  <c r="P260" i="1"/>
  <c r="K261" i="1"/>
  <c r="P261" i="1"/>
  <c r="K262" i="1"/>
  <c r="P262" i="1"/>
  <c r="K263" i="1"/>
  <c r="P263" i="1"/>
  <c r="K264" i="1"/>
  <c r="P264" i="1"/>
  <c r="K265" i="1"/>
  <c r="K266" i="1"/>
  <c r="P266" i="1"/>
  <c r="K267" i="1"/>
  <c r="P267" i="1"/>
  <c r="K268" i="1"/>
  <c r="K269" i="1"/>
  <c r="P269" i="1"/>
  <c r="K270" i="1"/>
  <c r="K271" i="1"/>
  <c r="L272" i="1" l="1"/>
  <c r="M272" i="1" s="1"/>
  <c r="N272" i="1" s="1"/>
  <c r="O272" i="1" s="1"/>
  <c r="P272" i="1" s="1"/>
  <c r="L253" i="1"/>
  <c r="M253" i="1" s="1"/>
  <c r="N253" i="1" s="1"/>
  <c r="O253" i="1" s="1"/>
  <c r="E271" i="1"/>
  <c r="L271" i="1" s="1"/>
  <c r="M271" i="1" s="1"/>
  <c r="N271" i="1" s="1"/>
  <c r="O271" i="1" s="1"/>
  <c r="P271" i="1" s="1"/>
  <c r="E82" i="1" l="1"/>
  <c r="L82" i="1" s="1"/>
  <c r="M82" i="1" s="1"/>
  <c r="N82" i="1" s="1"/>
  <c r="O82" i="1" s="1"/>
  <c r="E270" i="1"/>
  <c r="L270" i="1" s="1"/>
  <c r="M270" i="1" s="1"/>
  <c r="N270" i="1" s="1"/>
  <c r="O270" i="1" s="1"/>
  <c r="P270" i="1" s="1"/>
  <c r="E128" i="1" l="1"/>
  <c r="L128" i="1" s="1"/>
  <c r="M128" i="1" s="1"/>
  <c r="N128" i="1" s="1"/>
  <c r="O128" i="1" s="1"/>
  <c r="E245" i="1"/>
  <c r="L245" i="1" s="1"/>
  <c r="M245" i="1" s="1"/>
  <c r="N245" i="1" s="1"/>
  <c r="O245" i="1" s="1"/>
  <c r="E75" i="1"/>
  <c r="L75" i="1" s="1"/>
  <c r="M75" i="1" s="1"/>
  <c r="N75" i="1" s="1"/>
  <c r="O75" i="1" s="1"/>
  <c r="E229" i="1"/>
  <c r="L229" i="1" s="1"/>
  <c r="M229" i="1" s="1"/>
  <c r="N229" i="1" s="1"/>
  <c r="O229" i="1" s="1"/>
  <c r="E23" i="1"/>
  <c r="L23" i="1" s="1"/>
  <c r="M23" i="1" s="1"/>
  <c r="N23" i="1" s="1"/>
  <c r="O23" i="1" s="1"/>
  <c r="E250" i="1"/>
  <c r="L250" i="1" s="1"/>
  <c r="M250" i="1" s="1"/>
  <c r="N250" i="1" s="1"/>
  <c r="O250" i="1" s="1"/>
  <c r="E199" i="1"/>
  <c r="L199" i="1" s="1"/>
  <c r="M199" i="1" s="1"/>
  <c r="N199" i="1" s="1"/>
  <c r="O199" i="1" s="1"/>
  <c r="E205" i="1"/>
  <c r="L205" i="1" s="1"/>
  <c r="M205" i="1" s="1"/>
  <c r="N205" i="1" s="1"/>
  <c r="O205" i="1" s="1"/>
  <c r="E37" i="1"/>
  <c r="L37" i="1" s="1"/>
  <c r="M37" i="1" s="1"/>
  <c r="N37" i="1" s="1"/>
  <c r="O37" i="1" s="1"/>
  <c r="E59" i="1"/>
  <c r="L59" i="1" s="1"/>
  <c r="M59" i="1" s="1"/>
  <c r="N59" i="1" s="1"/>
  <c r="O59" i="1" s="1"/>
  <c r="E178" i="1"/>
  <c r="L178" i="1" s="1"/>
  <c r="M178" i="1" s="1"/>
  <c r="N178" i="1" s="1"/>
  <c r="O178" i="1" s="1"/>
  <c r="E119" i="1"/>
  <c r="L119" i="1" s="1"/>
  <c r="M119" i="1" s="1"/>
  <c r="N119" i="1" s="1"/>
  <c r="O119" i="1" s="1"/>
  <c r="E72" i="1"/>
  <c r="L72" i="1" s="1"/>
  <c r="M72" i="1" s="1"/>
  <c r="N72" i="1" s="1"/>
  <c r="O72" i="1" s="1"/>
  <c r="E138" i="1"/>
  <c r="L138" i="1" s="1"/>
  <c r="M138" i="1" s="1"/>
  <c r="N138" i="1" s="1"/>
  <c r="O138" i="1" s="1"/>
  <c r="E87" i="1"/>
  <c r="L87" i="1" s="1"/>
  <c r="M87" i="1" s="1"/>
  <c r="N87" i="1" s="1"/>
  <c r="O87" i="1" s="1"/>
  <c r="E15" i="1"/>
  <c r="L15" i="1" s="1"/>
  <c r="M15" i="1" s="1"/>
  <c r="N15" i="1" s="1"/>
  <c r="O15" i="1" s="1"/>
  <c r="E16" i="1"/>
  <c r="L16" i="1" s="1"/>
  <c r="M16" i="1" s="1"/>
  <c r="N16" i="1" s="1"/>
  <c r="O16" i="1" s="1"/>
  <c r="E17" i="1"/>
  <c r="L17" i="1" s="1"/>
  <c r="M17" i="1" s="1"/>
  <c r="N17" i="1" s="1"/>
  <c r="O17" i="1" s="1"/>
  <c r="E18" i="1"/>
  <c r="L18" i="1" s="1"/>
  <c r="M18" i="1" s="1"/>
  <c r="N18" i="1" s="1"/>
  <c r="O18" i="1" s="1"/>
  <c r="E19" i="1"/>
  <c r="L19" i="1" s="1"/>
  <c r="M19" i="1" s="1"/>
  <c r="N19" i="1" s="1"/>
  <c r="O19" i="1" s="1"/>
  <c r="E20" i="1"/>
  <c r="L20" i="1" s="1"/>
  <c r="M20" i="1" s="1"/>
  <c r="N20" i="1" s="1"/>
  <c r="O20" i="1" s="1"/>
  <c r="E21" i="1"/>
  <c r="L21" i="1" s="1"/>
  <c r="M21" i="1" s="1"/>
  <c r="N21" i="1" s="1"/>
  <c r="O21" i="1" s="1"/>
  <c r="E22" i="1"/>
  <c r="L22" i="1" s="1"/>
  <c r="M22" i="1" s="1"/>
  <c r="N22" i="1" s="1"/>
  <c r="O22" i="1" s="1"/>
  <c r="P22" i="1" s="1"/>
  <c r="E24" i="1"/>
  <c r="L24" i="1" s="1"/>
  <c r="M24" i="1" s="1"/>
  <c r="N24" i="1" s="1"/>
  <c r="O24" i="1" s="1"/>
  <c r="E25" i="1"/>
  <c r="L25" i="1" s="1"/>
  <c r="M25" i="1" s="1"/>
  <c r="N25" i="1" s="1"/>
  <c r="O25" i="1" s="1"/>
  <c r="E26" i="1"/>
  <c r="L26" i="1" s="1"/>
  <c r="M26" i="1" s="1"/>
  <c r="N26" i="1" s="1"/>
  <c r="O26" i="1" s="1"/>
  <c r="P26" i="1" s="1"/>
  <c r="E27" i="1"/>
  <c r="L27" i="1" s="1"/>
  <c r="M27" i="1" s="1"/>
  <c r="N27" i="1" s="1"/>
  <c r="O27" i="1" s="1"/>
  <c r="E28" i="1"/>
  <c r="L28" i="1" s="1"/>
  <c r="M28" i="1" s="1"/>
  <c r="N28" i="1" s="1"/>
  <c r="O28" i="1" s="1"/>
  <c r="P28" i="1" s="1"/>
  <c r="E29" i="1"/>
  <c r="L29" i="1" s="1"/>
  <c r="M29" i="1" s="1"/>
  <c r="N29" i="1" s="1"/>
  <c r="O29" i="1" s="1"/>
  <c r="E30" i="1"/>
  <c r="L30" i="1" s="1"/>
  <c r="M30" i="1" s="1"/>
  <c r="N30" i="1" s="1"/>
  <c r="O30" i="1" s="1"/>
  <c r="E31" i="1"/>
  <c r="L31" i="1" s="1"/>
  <c r="M31" i="1" s="1"/>
  <c r="N31" i="1" s="1"/>
  <c r="O31" i="1" s="1"/>
  <c r="E32" i="1"/>
  <c r="L32" i="1" s="1"/>
  <c r="M32" i="1" s="1"/>
  <c r="N32" i="1" s="1"/>
  <c r="O32" i="1" s="1"/>
  <c r="E33" i="1"/>
  <c r="L33" i="1" s="1"/>
  <c r="M33" i="1" s="1"/>
  <c r="N33" i="1" s="1"/>
  <c r="O33" i="1" s="1"/>
  <c r="E34" i="1"/>
  <c r="L34" i="1" s="1"/>
  <c r="M34" i="1" s="1"/>
  <c r="N34" i="1" s="1"/>
  <c r="O34" i="1" s="1"/>
  <c r="E35" i="1"/>
  <c r="L35" i="1" s="1"/>
  <c r="M35" i="1" s="1"/>
  <c r="N35" i="1" s="1"/>
  <c r="O35" i="1" s="1"/>
  <c r="P35" i="1" s="1"/>
  <c r="E36" i="1"/>
  <c r="L36" i="1" s="1"/>
  <c r="M36" i="1" s="1"/>
  <c r="N36" i="1" s="1"/>
  <c r="O36" i="1" s="1"/>
  <c r="E38" i="1"/>
  <c r="L38" i="1" s="1"/>
  <c r="M38" i="1" s="1"/>
  <c r="N38" i="1" s="1"/>
  <c r="O38" i="1" s="1"/>
  <c r="E39" i="1"/>
  <c r="L39" i="1" s="1"/>
  <c r="M39" i="1" s="1"/>
  <c r="N39" i="1" s="1"/>
  <c r="O39" i="1" s="1"/>
  <c r="E40" i="1"/>
  <c r="L40" i="1" s="1"/>
  <c r="M40" i="1" s="1"/>
  <c r="N40" i="1" s="1"/>
  <c r="O40" i="1" s="1"/>
  <c r="E41" i="1"/>
  <c r="L41" i="1" s="1"/>
  <c r="M41" i="1" s="1"/>
  <c r="N41" i="1" s="1"/>
  <c r="O41" i="1" s="1"/>
  <c r="E42" i="1"/>
  <c r="L42" i="1" s="1"/>
  <c r="M42" i="1" s="1"/>
  <c r="N42" i="1" s="1"/>
  <c r="O42" i="1" s="1"/>
  <c r="E43" i="1"/>
  <c r="L43" i="1" s="1"/>
  <c r="M43" i="1" s="1"/>
  <c r="N43" i="1" s="1"/>
  <c r="O43" i="1" s="1"/>
  <c r="E44" i="1"/>
  <c r="L44" i="1" s="1"/>
  <c r="M44" i="1" s="1"/>
  <c r="N44" i="1" s="1"/>
  <c r="O44" i="1" s="1"/>
  <c r="E45" i="1"/>
  <c r="L45" i="1" s="1"/>
  <c r="M45" i="1" s="1"/>
  <c r="N45" i="1" s="1"/>
  <c r="O45" i="1" s="1"/>
  <c r="E46" i="1"/>
  <c r="L46" i="1" s="1"/>
  <c r="M46" i="1" s="1"/>
  <c r="N46" i="1" s="1"/>
  <c r="O46" i="1" s="1"/>
  <c r="E47" i="1"/>
  <c r="L47" i="1" s="1"/>
  <c r="M47" i="1" s="1"/>
  <c r="N47" i="1" s="1"/>
  <c r="O47" i="1" s="1"/>
  <c r="E48" i="1"/>
  <c r="L48" i="1" s="1"/>
  <c r="M48" i="1" s="1"/>
  <c r="N48" i="1" s="1"/>
  <c r="O48" i="1" s="1"/>
  <c r="E49" i="1"/>
  <c r="L49" i="1" s="1"/>
  <c r="M49" i="1" s="1"/>
  <c r="N49" i="1" s="1"/>
  <c r="O49" i="1" s="1"/>
  <c r="E50" i="1"/>
  <c r="L50" i="1" s="1"/>
  <c r="M50" i="1" s="1"/>
  <c r="N50" i="1" s="1"/>
  <c r="O50" i="1" s="1"/>
  <c r="E51" i="1"/>
  <c r="L51" i="1" s="1"/>
  <c r="M51" i="1" s="1"/>
  <c r="N51" i="1" s="1"/>
  <c r="O51" i="1" s="1"/>
  <c r="P51" i="1" s="1"/>
  <c r="E52" i="1"/>
  <c r="L52" i="1" s="1"/>
  <c r="M52" i="1" s="1"/>
  <c r="N52" i="1" s="1"/>
  <c r="O52" i="1" s="1"/>
  <c r="E53" i="1"/>
  <c r="L53" i="1" s="1"/>
  <c r="M53" i="1" s="1"/>
  <c r="N53" i="1" s="1"/>
  <c r="O53" i="1" s="1"/>
  <c r="E54" i="1"/>
  <c r="L54" i="1" s="1"/>
  <c r="M54" i="1" s="1"/>
  <c r="N54" i="1" s="1"/>
  <c r="O54" i="1" s="1"/>
  <c r="E55" i="1"/>
  <c r="L55" i="1" s="1"/>
  <c r="M55" i="1" s="1"/>
  <c r="N55" i="1" s="1"/>
  <c r="O55" i="1" s="1"/>
  <c r="E56" i="1"/>
  <c r="L56" i="1" s="1"/>
  <c r="M56" i="1" s="1"/>
  <c r="N56" i="1" s="1"/>
  <c r="O56" i="1" s="1"/>
  <c r="E57" i="1"/>
  <c r="L57" i="1" s="1"/>
  <c r="M57" i="1" s="1"/>
  <c r="N57" i="1" s="1"/>
  <c r="O57" i="1" s="1"/>
  <c r="E58" i="1"/>
  <c r="L58" i="1" s="1"/>
  <c r="M58" i="1" s="1"/>
  <c r="N58" i="1" s="1"/>
  <c r="O58" i="1" s="1"/>
  <c r="E60" i="1"/>
  <c r="L60" i="1" s="1"/>
  <c r="M60" i="1" s="1"/>
  <c r="N60" i="1" s="1"/>
  <c r="O60" i="1" s="1"/>
  <c r="E61" i="1"/>
  <c r="L61" i="1" s="1"/>
  <c r="M61" i="1" s="1"/>
  <c r="N61" i="1" s="1"/>
  <c r="O61" i="1" s="1"/>
  <c r="E62" i="1"/>
  <c r="L62" i="1" s="1"/>
  <c r="M62" i="1" s="1"/>
  <c r="N62" i="1" s="1"/>
  <c r="O62" i="1" s="1"/>
  <c r="P62" i="1" s="1"/>
  <c r="E63" i="1"/>
  <c r="L63" i="1" s="1"/>
  <c r="M63" i="1" s="1"/>
  <c r="N63" i="1" s="1"/>
  <c r="O63" i="1" s="1"/>
  <c r="E64" i="1"/>
  <c r="L64" i="1" s="1"/>
  <c r="M64" i="1" s="1"/>
  <c r="N64" i="1" s="1"/>
  <c r="O64" i="1" s="1"/>
  <c r="E65" i="1"/>
  <c r="L65" i="1" s="1"/>
  <c r="M65" i="1" s="1"/>
  <c r="N65" i="1" s="1"/>
  <c r="O65" i="1" s="1"/>
  <c r="E66" i="1"/>
  <c r="L66" i="1" s="1"/>
  <c r="M66" i="1" s="1"/>
  <c r="N66" i="1" s="1"/>
  <c r="O66" i="1" s="1"/>
  <c r="E67" i="1"/>
  <c r="L67" i="1" s="1"/>
  <c r="M67" i="1" s="1"/>
  <c r="N67" i="1" s="1"/>
  <c r="O67" i="1" s="1"/>
  <c r="P67" i="1" s="1"/>
  <c r="E68" i="1"/>
  <c r="L68" i="1" s="1"/>
  <c r="M68" i="1" s="1"/>
  <c r="N68" i="1" s="1"/>
  <c r="O68" i="1" s="1"/>
  <c r="E69" i="1"/>
  <c r="L69" i="1" s="1"/>
  <c r="M69" i="1" s="1"/>
  <c r="N69" i="1" s="1"/>
  <c r="O69" i="1" s="1"/>
  <c r="E70" i="1"/>
  <c r="L70" i="1" s="1"/>
  <c r="M70" i="1" s="1"/>
  <c r="N70" i="1" s="1"/>
  <c r="O70" i="1" s="1"/>
  <c r="E71" i="1"/>
  <c r="L71" i="1" s="1"/>
  <c r="M71" i="1" s="1"/>
  <c r="N71" i="1" s="1"/>
  <c r="O71" i="1" s="1"/>
  <c r="E73" i="1"/>
  <c r="L73" i="1" s="1"/>
  <c r="M73" i="1" s="1"/>
  <c r="N73" i="1" s="1"/>
  <c r="O73" i="1" s="1"/>
  <c r="E74" i="1"/>
  <c r="L74" i="1" s="1"/>
  <c r="M74" i="1" s="1"/>
  <c r="N74" i="1" s="1"/>
  <c r="O74" i="1" s="1"/>
  <c r="E76" i="1"/>
  <c r="L76" i="1" s="1"/>
  <c r="M76" i="1" s="1"/>
  <c r="N76" i="1" s="1"/>
  <c r="O76" i="1" s="1"/>
  <c r="E77" i="1"/>
  <c r="L77" i="1" s="1"/>
  <c r="M77" i="1" s="1"/>
  <c r="N77" i="1" s="1"/>
  <c r="O77" i="1" s="1"/>
  <c r="E78" i="1"/>
  <c r="L78" i="1" s="1"/>
  <c r="M78" i="1" s="1"/>
  <c r="N78" i="1" s="1"/>
  <c r="O78" i="1" s="1"/>
  <c r="E79" i="1"/>
  <c r="L79" i="1" s="1"/>
  <c r="M79" i="1" s="1"/>
  <c r="N79" i="1" s="1"/>
  <c r="O79" i="1" s="1"/>
  <c r="E80" i="1"/>
  <c r="L80" i="1" s="1"/>
  <c r="M80" i="1" s="1"/>
  <c r="N80" i="1" s="1"/>
  <c r="O80" i="1" s="1"/>
  <c r="E81" i="1"/>
  <c r="L81" i="1" s="1"/>
  <c r="M81" i="1" s="1"/>
  <c r="N81" i="1" s="1"/>
  <c r="O81" i="1" s="1"/>
  <c r="E83" i="1"/>
  <c r="L83" i="1" s="1"/>
  <c r="M83" i="1" s="1"/>
  <c r="N83" i="1" s="1"/>
  <c r="O83" i="1" s="1"/>
  <c r="E84" i="1"/>
  <c r="L84" i="1" s="1"/>
  <c r="M84" i="1" s="1"/>
  <c r="N84" i="1" s="1"/>
  <c r="O84" i="1" s="1"/>
  <c r="E85" i="1"/>
  <c r="L85" i="1" s="1"/>
  <c r="M85" i="1" s="1"/>
  <c r="N85" i="1" s="1"/>
  <c r="O85" i="1" s="1"/>
  <c r="E86" i="1"/>
  <c r="L86" i="1" s="1"/>
  <c r="M86" i="1" s="1"/>
  <c r="N86" i="1" s="1"/>
  <c r="O86" i="1" s="1"/>
  <c r="E88" i="1"/>
  <c r="L88" i="1" s="1"/>
  <c r="M88" i="1" s="1"/>
  <c r="N88" i="1" s="1"/>
  <c r="O88" i="1" s="1"/>
  <c r="E89" i="1"/>
  <c r="L89" i="1" s="1"/>
  <c r="M89" i="1" s="1"/>
  <c r="N89" i="1" s="1"/>
  <c r="O89" i="1" s="1"/>
  <c r="E90" i="1"/>
  <c r="L90" i="1" s="1"/>
  <c r="M90" i="1" s="1"/>
  <c r="N90" i="1" s="1"/>
  <c r="O90" i="1" s="1"/>
  <c r="E91" i="1"/>
  <c r="L91" i="1" s="1"/>
  <c r="M91" i="1" s="1"/>
  <c r="N91" i="1" s="1"/>
  <c r="O91" i="1" s="1"/>
  <c r="E92" i="1"/>
  <c r="L92" i="1" s="1"/>
  <c r="M92" i="1" s="1"/>
  <c r="N92" i="1" s="1"/>
  <c r="O92" i="1" s="1"/>
  <c r="P92" i="1" s="1"/>
  <c r="E93" i="1"/>
  <c r="L93" i="1" s="1"/>
  <c r="M93" i="1" s="1"/>
  <c r="N93" i="1" s="1"/>
  <c r="O93" i="1" s="1"/>
  <c r="E94" i="1"/>
  <c r="L94" i="1" s="1"/>
  <c r="M94" i="1" s="1"/>
  <c r="N94" i="1" s="1"/>
  <c r="O94" i="1" s="1"/>
  <c r="E95" i="1"/>
  <c r="L95" i="1" s="1"/>
  <c r="M95" i="1" s="1"/>
  <c r="N95" i="1" s="1"/>
  <c r="O95" i="1" s="1"/>
  <c r="E96" i="1"/>
  <c r="L96" i="1" s="1"/>
  <c r="M96" i="1" s="1"/>
  <c r="N96" i="1" s="1"/>
  <c r="O96" i="1" s="1"/>
  <c r="E97" i="1"/>
  <c r="L97" i="1" s="1"/>
  <c r="M97" i="1" s="1"/>
  <c r="N97" i="1" s="1"/>
  <c r="O97" i="1" s="1"/>
  <c r="E98" i="1"/>
  <c r="L98" i="1" s="1"/>
  <c r="M98" i="1" s="1"/>
  <c r="N98" i="1" s="1"/>
  <c r="O98" i="1" s="1"/>
  <c r="E99" i="1"/>
  <c r="L99" i="1" s="1"/>
  <c r="M99" i="1" s="1"/>
  <c r="N99" i="1" s="1"/>
  <c r="O99" i="1" s="1"/>
  <c r="E100" i="1"/>
  <c r="L100" i="1" s="1"/>
  <c r="M100" i="1" s="1"/>
  <c r="N100" i="1" s="1"/>
  <c r="O100" i="1" s="1"/>
  <c r="E101" i="1"/>
  <c r="L101" i="1" s="1"/>
  <c r="M101" i="1" s="1"/>
  <c r="N101" i="1" s="1"/>
  <c r="O101" i="1" s="1"/>
  <c r="E102" i="1"/>
  <c r="L102" i="1" s="1"/>
  <c r="M102" i="1" s="1"/>
  <c r="N102" i="1" s="1"/>
  <c r="O102" i="1" s="1"/>
  <c r="E103" i="1"/>
  <c r="L103" i="1" s="1"/>
  <c r="M103" i="1" s="1"/>
  <c r="N103" i="1" s="1"/>
  <c r="O103" i="1" s="1"/>
  <c r="E104" i="1"/>
  <c r="L104" i="1" s="1"/>
  <c r="M104" i="1" s="1"/>
  <c r="N104" i="1" s="1"/>
  <c r="O104" i="1" s="1"/>
  <c r="E105" i="1"/>
  <c r="L105" i="1" s="1"/>
  <c r="M105" i="1" s="1"/>
  <c r="N105" i="1" s="1"/>
  <c r="O105" i="1" s="1"/>
  <c r="E106" i="1"/>
  <c r="L106" i="1" s="1"/>
  <c r="M106" i="1" s="1"/>
  <c r="N106" i="1" s="1"/>
  <c r="O106" i="1" s="1"/>
  <c r="E107" i="1"/>
  <c r="L107" i="1" s="1"/>
  <c r="M107" i="1" s="1"/>
  <c r="N107" i="1" s="1"/>
  <c r="O107" i="1" s="1"/>
  <c r="E108" i="1"/>
  <c r="L108" i="1" s="1"/>
  <c r="M108" i="1" s="1"/>
  <c r="N108" i="1" s="1"/>
  <c r="O108" i="1" s="1"/>
  <c r="E109" i="1"/>
  <c r="L109" i="1" s="1"/>
  <c r="M109" i="1" s="1"/>
  <c r="N109" i="1" s="1"/>
  <c r="O109" i="1" s="1"/>
  <c r="E110" i="1"/>
  <c r="L110" i="1" s="1"/>
  <c r="M110" i="1" s="1"/>
  <c r="N110" i="1" s="1"/>
  <c r="O110" i="1" s="1"/>
  <c r="E111" i="1"/>
  <c r="L111" i="1" s="1"/>
  <c r="M111" i="1" s="1"/>
  <c r="N111" i="1" s="1"/>
  <c r="O111" i="1" s="1"/>
  <c r="P111" i="1" s="1"/>
  <c r="E112" i="1"/>
  <c r="L112" i="1" s="1"/>
  <c r="M112" i="1" s="1"/>
  <c r="N112" i="1" s="1"/>
  <c r="O112" i="1" s="1"/>
  <c r="P112" i="1" s="1"/>
  <c r="E113" i="1"/>
  <c r="L113" i="1" s="1"/>
  <c r="M113" i="1" s="1"/>
  <c r="N113" i="1" s="1"/>
  <c r="O113" i="1" s="1"/>
  <c r="E114" i="1"/>
  <c r="L114" i="1" s="1"/>
  <c r="M114" i="1" s="1"/>
  <c r="N114" i="1" s="1"/>
  <c r="O114" i="1" s="1"/>
  <c r="E115" i="1"/>
  <c r="L115" i="1" s="1"/>
  <c r="M115" i="1" s="1"/>
  <c r="N115" i="1" s="1"/>
  <c r="O115" i="1" s="1"/>
  <c r="P115" i="1" s="1"/>
  <c r="E116" i="1"/>
  <c r="L116" i="1" s="1"/>
  <c r="M116" i="1" s="1"/>
  <c r="N116" i="1" s="1"/>
  <c r="O116" i="1" s="1"/>
  <c r="E117" i="1"/>
  <c r="L117" i="1" s="1"/>
  <c r="M117" i="1" s="1"/>
  <c r="N117" i="1" s="1"/>
  <c r="O117" i="1" s="1"/>
  <c r="E118" i="1"/>
  <c r="L118" i="1" s="1"/>
  <c r="M118" i="1" s="1"/>
  <c r="N118" i="1" s="1"/>
  <c r="O118" i="1" s="1"/>
  <c r="E120" i="1"/>
  <c r="L120" i="1" s="1"/>
  <c r="M120" i="1" s="1"/>
  <c r="N120" i="1" s="1"/>
  <c r="O120" i="1" s="1"/>
  <c r="E121" i="1"/>
  <c r="L121" i="1" s="1"/>
  <c r="M121" i="1" s="1"/>
  <c r="N121" i="1" s="1"/>
  <c r="O121" i="1" s="1"/>
  <c r="E122" i="1"/>
  <c r="L122" i="1" s="1"/>
  <c r="M122" i="1" s="1"/>
  <c r="N122" i="1" s="1"/>
  <c r="O122" i="1" s="1"/>
  <c r="E123" i="1"/>
  <c r="L123" i="1" s="1"/>
  <c r="M123" i="1" s="1"/>
  <c r="N123" i="1" s="1"/>
  <c r="O123" i="1" s="1"/>
  <c r="E124" i="1"/>
  <c r="L124" i="1" s="1"/>
  <c r="M124" i="1" s="1"/>
  <c r="N124" i="1" s="1"/>
  <c r="O124" i="1" s="1"/>
  <c r="E125" i="1"/>
  <c r="L125" i="1" s="1"/>
  <c r="M125" i="1" s="1"/>
  <c r="N125" i="1" s="1"/>
  <c r="O125" i="1" s="1"/>
  <c r="E126" i="1"/>
  <c r="L126" i="1" s="1"/>
  <c r="M126" i="1" s="1"/>
  <c r="N126" i="1" s="1"/>
  <c r="O126" i="1" s="1"/>
  <c r="E127" i="1"/>
  <c r="L127" i="1" s="1"/>
  <c r="M127" i="1" s="1"/>
  <c r="N127" i="1" s="1"/>
  <c r="O127" i="1" s="1"/>
  <c r="E129" i="1"/>
  <c r="L129" i="1" s="1"/>
  <c r="M129" i="1" s="1"/>
  <c r="N129" i="1" s="1"/>
  <c r="O129" i="1" s="1"/>
  <c r="E130" i="1"/>
  <c r="L130" i="1" s="1"/>
  <c r="M130" i="1" s="1"/>
  <c r="N130" i="1" s="1"/>
  <c r="O130" i="1" s="1"/>
  <c r="E131" i="1"/>
  <c r="L131" i="1" s="1"/>
  <c r="M131" i="1" s="1"/>
  <c r="N131" i="1" s="1"/>
  <c r="O131" i="1" s="1"/>
  <c r="E132" i="1"/>
  <c r="L132" i="1" s="1"/>
  <c r="M132" i="1" s="1"/>
  <c r="N132" i="1" s="1"/>
  <c r="O132" i="1" s="1"/>
  <c r="E133" i="1"/>
  <c r="L133" i="1" s="1"/>
  <c r="M133" i="1" s="1"/>
  <c r="N133" i="1" s="1"/>
  <c r="O133" i="1" s="1"/>
  <c r="E134" i="1"/>
  <c r="L134" i="1" s="1"/>
  <c r="M134" i="1" s="1"/>
  <c r="N134" i="1" s="1"/>
  <c r="O134" i="1" s="1"/>
  <c r="E135" i="1"/>
  <c r="L135" i="1" s="1"/>
  <c r="M135" i="1" s="1"/>
  <c r="N135" i="1" s="1"/>
  <c r="O135" i="1" s="1"/>
  <c r="E136" i="1"/>
  <c r="L136" i="1" s="1"/>
  <c r="M136" i="1" s="1"/>
  <c r="N136" i="1" s="1"/>
  <c r="O136" i="1" s="1"/>
  <c r="E137" i="1"/>
  <c r="L137" i="1" s="1"/>
  <c r="M137" i="1" s="1"/>
  <c r="N137" i="1" s="1"/>
  <c r="O137" i="1" s="1"/>
  <c r="E139" i="1"/>
  <c r="L139" i="1" s="1"/>
  <c r="M139" i="1" s="1"/>
  <c r="N139" i="1" s="1"/>
  <c r="O139" i="1" s="1"/>
  <c r="E140" i="1"/>
  <c r="L140" i="1" s="1"/>
  <c r="M140" i="1" s="1"/>
  <c r="N140" i="1" s="1"/>
  <c r="O140" i="1" s="1"/>
  <c r="E141" i="1"/>
  <c r="L141" i="1" s="1"/>
  <c r="M141" i="1" s="1"/>
  <c r="N141" i="1" s="1"/>
  <c r="O141" i="1" s="1"/>
  <c r="E142" i="1"/>
  <c r="L142" i="1" s="1"/>
  <c r="M142" i="1" s="1"/>
  <c r="N142" i="1" s="1"/>
  <c r="O142" i="1" s="1"/>
  <c r="E143" i="1"/>
  <c r="L143" i="1" s="1"/>
  <c r="M143" i="1" s="1"/>
  <c r="N143" i="1" s="1"/>
  <c r="O143" i="1" s="1"/>
  <c r="E144" i="1"/>
  <c r="L144" i="1" s="1"/>
  <c r="M144" i="1" s="1"/>
  <c r="N144" i="1" s="1"/>
  <c r="O144" i="1" s="1"/>
  <c r="E145" i="1"/>
  <c r="L145" i="1" s="1"/>
  <c r="M145" i="1" s="1"/>
  <c r="N145" i="1" s="1"/>
  <c r="O145" i="1" s="1"/>
  <c r="E146" i="1"/>
  <c r="L146" i="1" s="1"/>
  <c r="M146" i="1" s="1"/>
  <c r="N146" i="1" s="1"/>
  <c r="O146" i="1" s="1"/>
  <c r="E147" i="1"/>
  <c r="L147" i="1" s="1"/>
  <c r="M147" i="1" s="1"/>
  <c r="N147" i="1" s="1"/>
  <c r="O147" i="1" s="1"/>
  <c r="E148" i="1"/>
  <c r="L148" i="1" s="1"/>
  <c r="M148" i="1" s="1"/>
  <c r="N148" i="1" s="1"/>
  <c r="O148" i="1" s="1"/>
  <c r="P148" i="1" s="1"/>
  <c r="E149" i="1"/>
  <c r="L149" i="1" s="1"/>
  <c r="M149" i="1" s="1"/>
  <c r="N149" i="1" s="1"/>
  <c r="O149" i="1" s="1"/>
  <c r="E150" i="1"/>
  <c r="L150" i="1" s="1"/>
  <c r="M150" i="1" s="1"/>
  <c r="N150" i="1" s="1"/>
  <c r="O150" i="1" s="1"/>
  <c r="E151" i="1"/>
  <c r="L151" i="1" s="1"/>
  <c r="M151" i="1" s="1"/>
  <c r="N151" i="1" s="1"/>
  <c r="O151" i="1" s="1"/>
  <c r="P151" i="1" s="1"/>
  <c r="E152" i="1"/>
  <c r="L152" i="1" s="1"/>
  <c r="M152" i="1" s="1"/>
  <c r="N152" i="1" s="1"/>
  <c r="O152" i="1" s="1"/>
  <c r="E153" i="1"/>
  <c r="L153" i="1" s="1"/>
  <c r="M153" i="1" s="1"/>
  <c r="N153" i="1" s="1"/>
  <c r="O153" i="1" s="1"/>
  <c r="E154" i="1"/>
  <c r="L154" i="1" s="1"/>
  <c r="M154" i="1" s="1"/>
  <c r="N154" i="1" s="1"/>
  <c r="O154" i="1" s="1"/>
  <c r="E155" i="1"/>
  <c r="L155" i="1" s="1"/>
  <c r="M155" i="1" s="1"/>
  <c r="N155" i="1" s="1"/>
  <c r="O155" i="1" s="1"/>
  <c r="E156" i="1"/>
  <c r="L156" i="1" s="1"/>
  <c r="M156" i="1" s="1"/>
  <c r="N156" i="1" s="1"/>
  <c r="O156" i="1" s="1"/>
  <c r="E157" i="1"/>
  <c r="L157" i="1" s="1"/>
  <c r="M157" i="1" s="1"/>
  <c r="N157" i="1" s="1"/>
  <c r="O157" i="1" s="1"/>
  <c r="P157" i="1" s="1"/>
  <c r="E158" i="1"/>
  <c r="L158" i="1" s="1"/>
  <c r="M158" i="1" s="1"/>
  <c r="N158" i="1" s="1"/>
  <c r="O158" i="1" s="1"/>
  <c r="E159" i="1"/>
  <c r="L159" i="1" s="1"/>
  <c r="M159" i="1" s="1"/>
  <c r="N159" i="1" s="1"/>
  <c r="O159" i="1" s="1"/>
  <c r="E160" i="1"/>
  <c r="L160" i="1" s="1"/>
  <c r="M160" i="1" s="1"/>
  <c r="N160" i="1" s="1"/>
  <c r="O160" i="1" s="1"/>
  <c r="E161" i="1"/>
  <c r="L161" i="1" s="1"/>
  <c r="M161" i="1" s="1"/>
  <c r="N161" i="1" s="1"/>
  <c r="O161" i="1" s="1"/>
  <c r="E162" i="1"/>
  <c r="L162" i="1" s="1"/>
  <c r="M162" i="1" s="1"/>
  <c r="N162" i="1" s="1"/>
  <c r="O162" i="1" s="1"/>
  <c r="E163" i="1"/>
  <c r="L163" i="1" s="1"/>
  <c r="M163" i="1" s="1"/>
  <c r="N163" i="1" s="1"/>
  <c r="O163" i="1" s="1"/>
  <c r="E164" i="1"/>
  <c r="L164" i="1" s="1"/>
  <c r="M164" i="1" s="1"/>
  <c r="N164" i="1" s="1"/>
  <c r="O164" i="1" s="1"/>
  <c r="E165" i="1"/>
  <c r="L165" i="1" s="1"/>
  <c r="M165" i="1" s="1"/>
  <c r="N165" i="1" s="1"/>
  <c r="O165" i="1" s="1"/>
  <c r="E166" i="1"/>
  <c r="L166" i="1" s="1"/>
  <c r="M166" i="1" s="1"/>
  <c r="N166" i="1" s="1"/>
  <c r="O166" i="1" s="1"/>
  <c r="E167" i="1"/>
  <c r="L167" i="1" s="1"/>
  <c r="M167" i="1" s="1"/>
  <c r="N167" i="1" s="1"/>
  <c r="O167" i="1" s="1"/>
  <c r="E168" i="1"/>
  <c r="L168" i="1" s="1"/>
  <c r="M168" i="1" s="1"/>
  <c r="N168" i="1" s="1"/>
  <c r="O168" i="1" s="1"/>
  <c r="E169" i="1"/>
  <c r="L169" i="1" s="1"/>
  <c r="M169" i="1" s="1"/>
  <c r="N169" i="1" s="1"/>
  <c r="O169" i="1" s="1"/>
  <c r="E170" i="1"/>
  <c r="L170" i="1" s="1"/>
  <c r="M170" i="1" s="1"/>
  <c r="N170" i="1" s="1"/>
  <c r="O170" i="1" s="1"/>
  <c r="E171" i="1"/>
  <c r="L171" i="1" s="1"/>
  <c r="M171" i="1" s="1"/>
  <c r="N171" i="1" s="1"/>
  <c r="O171" i="1" s="1"/>
  <c r="E172" i="1"/>
  <c r="L172" i="1" s="1"/>
  <c r="M172" i="1" s="1"/>
  <c r="N172" i="1" s="1"/>
  <c r="O172" i="1" s="1"/>
  <c r="E173" i="1"/>
  <c r="L173" i="1" s="1"/>
  <c r="M173" i="1" s="1"/>
  <c r="N173" i="1" s="1"/>
  <c r="O173" i="1" s="1"/>
  <c r="E174" i="1"/>
  <c r="L174" i="1" s="1"/>
  <c r="M174" i="1" s="1"/>
  <c r="N174" i="1" s="1"/>
  <c r="O174" i="1" s="1"/>
  <c r="E175" i="1"/>
  <c r="L175" i="1" s="1"/>
  <c r="M175" i="1" s="1"/>
  <c r="N175" i="1" s="1"/>
  <c r="O175" i="1" s="1"/>
  <c r="E176" i="1"/>
  <c r="L176" i="1" s="1"/>
  <c r="M176" i="1" s="1"/>
  <c r="N176" i="1" s="1"/>
  <c r="O176" i="1" s="1"/>
  <c r="E177" i="1"/>
  <c r="L177" i="1" s="1"/>
  <c r="M177" i="1" s="1"/>
  <c r="N177" i="1" s="1"/>
  <c r="O177" i="1" s="1"/>
  <c r="E179" i="1"/>
  <c r="L179" i="1" s="1"/>
  <c r="M179" i="1" s="1"/>
  <c r="N179" i="1" s="1"/>
  <c r="O179" i="1" s="1"/>
  <c r="E180" i="1"/>
  <c r="L180" i="1" s="1"/>
  <c r="M180" i="1" s="1"/>
  <c r="N180" i="1" s="1"/>
  <c r="O180" i="1" s="1"/>
  <c r="E181" i="1"/>
  <c r="L181" i="1" s="1"/>
  <c r="M181" i="1" s="1"/>
  <c r="N181" i="1" s="1"/>
  <c r="O181" i="1" s="1"/>
  <c r="E182" i="1"/>
  <c r="L182" i="1" s="1"/>
  <c r="M182" i="1" s="1"/>
  <c r="N182" i="1" s="1"/>
  <c r="O182" i="1" s="1"/>
  <c r="E183" i="1"/>
  <c r="L183" i="1" s="1"/>
  <c r="M183" i="1" s="1"/>
  <c r="N183" i="1" s="1"/>
  <c r="O183" i="1" s="1"/>
  <c r="E184" i="1"/>
  <c r="L184" i="1" s="1"/>
  <c r="M184" i="1" s="1"/>
  <c r="N184" i="1" s="1"/>
  <c r="O184" i="1" s="1"/>
  <c r="E185" i="1"/>
  <c r="L185" i="1" s="1"/>
  <c r="M185" i="1" s="1"/>
  <c r="N185" i="1" s="1"/>
  <c r="O185" i="1" s="1"/>
  <c r="E186" i="1"/>
  <c r="L186" i="1" s="1"/>
  <c r="M186" i="1" s="1"/>
  <c r="N186" i="1" s="1"/>
  <c r="O186" i="1" s="1"/>
  <c r="E187" i="1"/>
  <c r="L187" i="1" s="1"/>
  <c r="M187" i="1" s="1"/>
  <c r="N187" i="1" s="1"/>
  <c r="O187" i="1" s="1"/>
  <c r="E188" i="1"/>
  <c r="L188" i="1" s="1"/>
  <c r="M188" i="1" s="1"/>
  <c r="N188" i="1" s="1"/>
  <c r="O188" i="1" s="1"/>
  <c r="E189" i="1"/>
  <c r="L189" i="1" s="1"/>
  <c r="M189" i="1" s="1"/>
  <c r="N189" i="1" s="1"/>
  <c r="O189" i="1" s="1"/>
  <c r="E190" i="1"/>
  <c r="L190" i="1" s="1"/>
  <c r="M190" i="1" s="1"/>
  <c r="N190" i="1" s="1"/>
  <c r="O190" i="1" s="1"/>
  <c r="E191" i="1"/>
  <c r="L191" i="1" s="1"/>
  <c r="M191" i="1" s="1"/>
  <c r="N191" i="1" s="1"/>
  <c r="O191" i="1" s="1"/>
  <c r="E192" i="1"/>
  <c r="L192" i="1" s="1"/>
  <c r="M192" i="1" s="1"/>
  <c r="N192" i="1" s="1"/>
  <c r="O192" i="1" s="1"/>
  <c r="E193" i="1"/>
  <c r="L193" i="1" s="1"/>
  <c r="M193" i="1" s="1"/>
  <c r="N193" i="1" s="1"/>
  <c r="O193" i="1" s="1"/>
  <c r="E194" i="1"/>
  <c r="L194" i="1" s="1"/>
  <c r="M194" i="1" s="1"/>
  <c r="N194" i="1" s="1"/>
  <c r="O194" i="1" s="1"/>
  <c r="E195" i="1"/>
  <c r="L195" i="1" s="1"/>
  <c r="M195" i="1" s="1"/>
  <c r="N195" i="1" s="1"/>
  <c r="O195" i="1" s="1"/>
  <c r="E196" i="1"/>
  <c r="L196" i="1" s="1"/>
  <c r="M196" i="1" s="1"/>
  <c r="N196" i="1" s="1"/>
  <c r="O196" i="1" s="1"/>
  <c r="E197" i="1"/>
  <c r="L197" i="1" s="1"/>
  <c r="M197" i="1" s="1"/>
  <c r="N197" i="1" s="1"/>
  <c r="O197" i="1" s="1"/>
  <c r="E198" i="1"/>
  <c r="L198" i="1" s="1"/>
  <c r="M198" i="1" s="1"/>
  <c r="N198" i="1" s="1"/>
  <c r="O198" i="1" s="1"/>
  <c r="E200" i="1"/>
  <c r="L200" i="1" s="1"/>
  <c r="M200" i="1" s="1"/>
  <c r="N200" i="1" s="1"/>
  <c r="O200" i="1" s="1"/>
  <c r="E201" i="1"/>
  <c r="L201" i="1" s="1"/>
  <c r="M201" i="1" s="1"/>
  <c r="N201" i="1" s="1"/>
  <c r="O201" i="1" s="1"/>
  <c r="E202" i="1"/>
  <c r="L202" i="1" s="1"/>
  <c r="M202" i="1" s="1"/>
  <c r="N202" i="1" s="1"/>
  <c r="O202" i="1" s="1"/>
  <c r="E203" i="1"/>
  <c r="L203" i="1" s="1"/>
  <c r="M203" i="1" s="1"/>
  <c r="N203" i="1" s="1"/>
  <c r="O203" i="1" s="1"/>
  <c r="E204" i="1"/>
  <c r="L204" i="1" s="1"/>
  <c r="M204" i="1" s="1"/>
  <c r="N204" i="1" s="1"/>
  <c r="O204" i="1" s="1"/>
  <c r="P204" i="1" s="1"/>
  <c r="E206" i="1"/>
  <c r="L206" i="1" s="1"/>
  <c r="M206" i="1" s="1"/>
  <c r="N206" i="1" s="1"/>
  <c r="O206" i="1" s="1"/>
  <c r="E207" i="1"/>
  <c r="L207" i="1" s="1"/>
  <c r="M207" i="1" s="1"/>
  <c r="N207" i="1" s="1"/>
  <c r="O207" i="1" s="1"/>
  <c r="E208" i="1"/>
  <c r="L208" i="1" s="1"/>
  <c r="M208" i="1" s="1"/>
  <c r="N208" i="1" s="1"/>
  <c r="O208" i="1" s="1"/>
  <c r="E209" i="1"/>
  <c r="L209" i="1" s="1"/>
  <c r="M209" i="1" s="1"/>
  <c r="N209" i="1" s="1"/>
  <c r="O209" i="1" s="1"/>
  <c r="E210" i="1"/>
  <c r="L210" i="1" s="1"/>
  <c r="M210" i="1" s="1"/>
  <c r="N210" i="1" s="1"/>
  <c r="O210" i="1" s="1"/>
  <c r="E211" i="1"/>
  <c r="L211" i="1" s="1"/>
  <c r="M211" i="1" s="1"/>
  <c r="N211" i="1" s="1"/>
  <c r="O211" i="1" s="1"/>
  <c r="E212" i="1"/>
  <c r="L212" i="1" s="1"/>
  <c r="M212" i="1" s="1"/>
  <c r="N212" i="1" s="1"/>
  <c r="O212" i="1" s="1"/>
  <c r="E213" i="1"/>
  <c r="L213" i="1" s="1"/>
  <c r="M213" i="1" s="1"/>
  <c r="N213" i="1" s="1"/>
  <c r="O213" i="1" s="1"/>
  <c r="E214" i="1"/>
  <c r="L214" i="1" s="1"/>
  <c r="M214" i="1" s="1"/>
  <c r="N214" i="1" s="1"/>
  <c r="O214" i="1" s="1"/>
  <c r="E215" i="1"/>
  <c r="L215" i="1" s="1"/>
  <c r="M215" i="1" s="1"/>
  <c r="N215" i="1" s="1"/>
  <c r="O215" i="1" s="1"/>
  <c r="E216" i="1"/>
  <c r="L216" i="1" s="1"/>
  <c r="M216" i="1" s="1"/>
  <c r="N216" i="1" s="1"/>
  <c r="O216" i="1" s="1"/>
  <c r="E217" i="1"/>
  <c r="L217" i="1" s="1"/>
  <c r="M217" i="1" s="1"/>
  <c r="N217" i="1" s="1"/>
  <c r="O217" i="1" s="1"/>
  <c r="E218" i="1"/>
  <c r="L218" i="1" s="1"/>
  <c r="M218" i="1" s="1"/>
  <c r="N218" i="1" s="1"/>
  <c r="O218" i="1" s="1"/>
  <c r="E219" i="1"/>
  <c r="L219" i="1" s="1"/>
  <c r="M219" i="1" s="1"/>
  <c r="N219" i="1" s="1"/>
  <c r="O219" i="1" s="1"/>
  <c r="E220" i="1"/>
  <c r="L220" i="1" s="1"/>
  <c r="M220" i="1" s="1"/>
  <c r="N220" i="1" s="1"/>
  <c r="O220" i="1" s="1"/>
  <c r="E221" i="1"/>
  <c r="L221" i="1" s="1"/>
  <c r="M221" i="1" s="1"/>
  <c r="N221" i="1" s="1"/>
  <c r="O221" i="1" s="1"/>
  <c r="E222" i="1"/>
  <c r="L222" i="1" s="1"/>
  <c r="M222" i="1" s="1"/>
  <c r="N222" i="1" s="1"/>
  <c r="O222" i="1" s="1"/>
  <c r="E223" i="1"/>
  <c r="L223" i="1" s="1"/>
  <c r="M223" i="1" s="1"/>
  <c r="N223" i="1" s="1"/>
  <c r="O223" i="1" s="1"/>
  <c r="E224" i="1"/>
  <c r="L224" i="1" s="1"/>
  <c r="M224" i="1" s="1"/>
  <c r="N224" i="1" s="1"/>
  <c r="O224" i="1" s="1"/>
  <c r="E225" i="1"/>
  <c r="L225" i="1" s="1"/>
  <c r="M225" i="1" s="1"/>
  <c r="N225" i="1" s="1"/>
  <c r="O225" i="1" s="1"/>
  <c r="E226" i="1"/>
  <c r="L226" i="1" s="1"/>
  <c r="M226" i="1" s="1"/>
  <c r="N226" i="1" s="1"/>
  <c r="O226" i="1" s="1"/>
  <c r="E227" i="1"/>
  <c r="L227" i="1" s="1"/>
  <c r="M227" i="1" s="1"/>
  <c r="N227" i="1" s="1"/>
  <c r="O227" i="1" s="1"/>
  <c r="E228" i="1"/>
  <c r="L228" i="1" s="1"/>
  <c r="M228" i="1" s="1"/>
  <c r="N228" i="1" s="1"/>
  <c r="O228" i="1" s="1"/>
  <c r="E230" i="1"/>
  <c r="L230" i="1" s="1"/>
  <c r="M230" i="1" s="1"/>
  <c r="N230" i="1" s="1"/>
  <c r="O230" i="1" s="1"/>
  <c r="E231" i="1"/>
  <c r="L231" i="1" s="1"/>
  <c r="M231" i="1" s="1"/>
  <c r="N231" i="1" s="1"/>
  <c r="O231" i="1" s="1"/>
  <c r="E232" i="1"/>
  <c r="L232" i="1" s="1"/>
  <c r="M232" i="1" s="1"/>
  <c r="N232" i="1" s="1"/>
  <c r="O232" i="1" s="1"/>
  <c r="E233" i="1"/>
  <c r="L233" i="1" s="1"/>
  <c r="M233" i="1" s="1"/>
  <c r="N233" i="1" s="1"/>
  <c r="O233" i="1" s="1"/>
  <c r="P233" i="1" s="1"/>
  <c r="E234" i="1"/>
  <c r="L234" i="1" s="1"/>
  <c r="M234" i="1" s="1"/>
  <c r="N234" i="1" s="1"/>
  <c r="O234" i="1" s="1"/>
  <c r="E235" i="1"/>
  <c r="L235" i="1" s="1"/>
  <c r="M235" i="1" s="1"/>
  <c r="N235" i="1" s="1"/>
  <c r="O235" i="1" s="1"/>
  <c r="E236" i="1"/>
  <c r="L236" i="1" s="1"/>
  <c r="M236" i="1" s="1"/>
  <c r="N236" i="1" s="1"/>
  <c r="O236" i="1" s="1"/>
  <c r="E237" i="1"/>
  <c r="L237" i="1" s="1"/>
  <c r="M237" i="1" s="1"/>
  <c r="N237" i="1" s="1"/>
  <c r="O237" i="1" s="1"/>
  <c r="P237" i="1" s="1"/>
  <c r="E238" i="1"/>
  <c r="L238" i="1" s="1"/>
  <c r="M238" i="1" s="1"/>
  <c r="N238" i="1" s="1"/>
  <c r="O238" i="1" s="1"/>
  <c r="E239" i="1"/>
  <c r="L239" i="1" s="1"/>
  <c r="M239" i="1" s="1"/>
  <c r="N239" i="1" s="1"/>
  <c r="O239" i="1" s="1"/>
  <c r="E240" i="1"/>
  <c r="L240" i="1" s="1"/>
  <c r="M240" i="1" s="1"/>
  <c r="N240" i="1" s="1"/>
  <c r="O240" i="1" s="1"/>
  <c r="E241" i="1"/>
  <c r="L241" i="1" s="1"/>
  <c r="M241" i="1" s="1"/>
  <c r="N241" i="1" s="1"/>
  <c r="O241" i="1" s="1"/>
  <c r="E242" i="1"/>
  <c r="L242" i="1" s="1"/>
  <c r="M242" i="1" s="1"/>
  <c r="N242" i="1" s="1"/>
  <c r="O242" i="1" s="1"/>
  <c r="E243" i="1"/>
  <c r="L243" i="1" s="1"/>
  <c r="M243" i="1" s="1"/>
  <c r="N243" i="1" s="1"/>
  <c r="O243" i="1" s="1"/>
  <c r="E244" i="1"/>
  <c r="L244" i="1" s="1"/>
  <c r="M244" i="1" s="1"/>
  <c r="N244" i="1" s="1"/>
  <c r="O244" i="1" s="1"/>
  <c r="P244" i="1" s="1"/>
  <c r="E246" i="1"/>
  <c r="L246" i="1" s="1"/>
  <c r="M246" i="1" s="1"/>
  <c r="N246" i="1" s="1"/>
  <c r="O246" i="1" s="1"/>
  <c r="E247" i="1"/>
  <c r="L247" i="1" s="1"/>
  <c r="M247" i="1" s="1"/>
  <c r="N247" i="1" s="1"/>
  <c r="O247" i="1" s="1"/>
  <c r="E248" i="1"/>
  <c r="L248" i="1" s="1"/>
  <c r="M248" i="1" s="1"/>
  <c r="N248" i="1" s="1"/>
  <c r="O248" i="1" s="1"/>
  <c r="E249" i="1"/>
  <c r="L249" i="1" s="1"/>
  <c r="M249" i="1" s="1"/>
  <c r="N249" i="1" s="1"/>
  <c r="O249" i="1" s="1"/>
  <c r="E251" i="1"/>
  <c r="L251" i="1" s="1"/>
  <c r="M251" i="1" s="1"/>
  <c r="N251" i="1" s="1"/>
  <c r="O251" i="1" s="1"/>
  <c r="P251" i="1" s="1"/>
  <c r="E252" i="1"/>
  <c r="L252" i="1" s="1"/>
  <c r="M252" i="1" s="1"/>
  <c r="N252" i="1" s="1"/>
  <c r="O252" i="1" s="1"/>
  <c r="E254" i="1"/>
  <c r="L254" i="1" s="1"/>
  <c r="M254" i="1" s="1"/>
  <c r="N254" i="1" s="1"/>
  <c r="O254" i="1" s="1"/>
  <c r="E255" i="1"/>
  <c r="L255" i="1" s="1"/>
  <c r="M255" i="1" s="1"/>
  <c r="N255" i="1" s="1"/>
  <c r="O255" i="1" s="1"/>
  <c r="E256" i="1"/>
  <c r="L256" i="1" s="1"/>
  <c r="M256" i="1" s="1"/>
  <c r="N256" i="1" s="1"/>
  <c r="O256" i="1" s="1"/>
  <c r="E257" i="1"/>
  <c r="L257" i="1" s="1"/>
  <c r="M257" i="1" s="1"/>
  <c r="N257" i="1" s="1"/>
  <c r="O257" i="1" s="1"/>
  <c r="E258" i="1"/>
  <c r="L258" i="1" s="1"/>
  <c r="M258" i="1" s="1"/>
  <c r="N258" i="1" s="1"/>
  <c r="O258" i="1" s="1"/>
  <c r="E259" i="1"/>
  <c r="L259" i="1" s="1"/>
  <c r="M259" i="1" s="1"/>
  <c r="N259" i="1" s="1"/>
  <c r="O259" i="1" s="1"/>
  <c r="E260" i="1"/>
  <c r="L260" i="1" s="1"/>
  <c r="M260" i="1" s="1"/>
  <c r="N260" i="1" s="1"/>
  <c r="O260" i="1" s="1"/>
  <c r="E261" i="1"/>
  <c r="L261" i="1" s="1"/>
  <c r="M261" i="1" s="1"/>
  <c r="N261" i="1" s="1"/>
  <c r="O261" i="1" s="1"/>
  <c r="E262" i="1"/>
  <c r="L262" i="1" s="1"/>
  <c r="M262" i="1" s="1"/>
  <c r="N262" i="1" s="1"/>
  <c r="O262" i="1" s="1"/>
  <c r="E263" i="1"/>
  <c r="L263" i="1" s="1"/>
  <c r="M263" i="1" s="1"/>
  <c r="N263" i="1" s="1"/>
  <c r="O263" i="1" s="1"/>
  <c r="E264" i="1"/>
  <c r="L264" i="1" s="1"/>
  <c r="M264" i="1" s="1"/>
  <c r="N264" i="1" s="1"/>
  <c r="O264" i="1" s="1"/>
  <c r="E265" i="1"/>
  <c r="L265" i="1" s="1"/>
  <c r="M265" i="1" s="1"/>
  <c r="N265" i="1" s="1"/>
  <c r="O265" i="1" s="1"/>
  <c r="P265" i="1" s="1"/>
  <c r="E266" i="1"/>
  <c r="L266" i="1" s="1"/>
  <c r="M266" i="1" s="1"/>
  <c r="N266" i="1" s="1"/>
  <c r="O266" i="1" s="1"/>
  <c r="E267" i="1"/>
  <c r="L267" i="1" s="1"/>
  <c r="M267" i="1" s="1"/>
  <c r="N267" i="1" s="1"/>
  <c r="O267" i="1" s="1"/>
  <c r="E268" i="1"/>
  <c r="L268" i="1" s="1"/>
  <c r="M268" i="1" s="1"/>
  <c r="N268" i="1" s="1"/>
  <c r="O268" i="1" s="1"/>
  <c r="P268" i="1" s="1"/>
  <c r="E269" i="1"/>
  <c r="L269" i="1" s="1"/>
  <c r="M269" i="1" s="1"/>
  <c r="N269" i="1" s="1"/>
  <c r="O269" i="1" s="1"/>
  <c r="E11" i="1"/>
  <c r="L11" i="1" s="1"/>
  <c r="M11" i="1" s="1"/>
  <c r="N11" i="1" s="1"/>
  <c r="O11" i="1" s="1"/>
  <c r="E12" i="1"/>
  <c r="L12" i="1" s="1"/>
  <c r="M12" i="1" s="1"/>
  <c r="N12" i="1" s="1"/>
  <c r="O12" i="1" s="1"/>
  <c r="E13" i="1"/>
  <c r="L13" i="1" s="1"/>
  <c r="M13" i="1" s="1"/>
  <c r="N13" i="1" s="1"/>
  <c r="O13" i="1" s="1"/>
  <c r="E14" i="1"/>
  <c r="L14" i="1" s="1"/>
  <c r="M14" i="1" s="1"/>
  <c r="N14" i="1" s="1"/>
  <c r="O14" i="1" s="1"/>
  <c r="E10" i="1"/>
  <c r="K10" i="1"/>
  <c r="L10" i="1" l="1"/>
  <c r="M10" i="1" s="1"/>
  <c r="N10" i="1" s="1"/>
  <c r="O10" i="1" s="1"/>
  <c r="P10" i="1" s="1"/>
</calcChain>
</file>

<file path=xl/sharedStrings.xml><?xml version="1.0" encoding="utf-8"?>
<sst xmlns="http://schemas.openxmlformats.org/spreadsheetml/2006/main" count="277" uniqueCount="275">
  <si>
    <t>Α.Μ.</t>
  </si>
  <si>
    <t>Ε1</t>
  </si>
  <si>
    <t>Ε2</t>
  </si>
  <si>
    <t>MO</t>
  </si>
  <si>
    <t>Θ1</t>
  </si>
  <si>
    <t>Θ2</t>
  </si>
  <si>
    <t>Θ3</t>
  </si>
  <si>
    <t>Θ4</t>
  </si>
  <si>
    <t xml:space="preserve">Τελ. </t>
  </si>
  <si>
    <t>βαθμ.</t>
  </si>
  <si>
    <t>ΜΑΘΗΜΑ: Λογισμός Πολλών Μεταβλητών</t>
  </si>
  <si>
    <t>Θ5</t>
  </si>
  <si>
    <t>Βαθ.</t>
  </si>
  <si>
    <t>εξετ.</t>
  </si>
  <si>
    <t>εργ.</t>
  </si>
  <si>
    <t>ΔΙΔΑΣΚΩΝ: Καθηγητής Χρήστος Σχοινάς</t>
  </si>
  <si>
    <t>58032</t>
  </si>
  <si>
    <t>58840</t>
  </si>
  <si>
    <t>58804</t>
  </si>
  <si>
    <t>58555</t>
  </si>
  <si>
    <t>58526</t>
  </si>
  <si>
    <t>57823</t>
  </si>
  <si>
    <t>57974</t>
  </si>
  <si>
    <t>58396</t>
  </si>
  <si>
    <t>58034</t>
  </si>
  <si>
    <t>58923</t>
  </si>
  <si>
    <t>57381</t>
  </si>
  <si>
    <t>58690</t>
  </si>
  <si>
    <t>58972</t>
  </si>
  <si>
    <t>57012</t>
  </si>
  <si>
    <t>56025</t>
  </si>
  <si>
    <t>58791</t>
  </si>
  <si>
    <t>57718</t>
  </si>
  <si>
    <t>58788</t>
  </si>
  <si>
    <t>58355</t>
  </si>
  <si>
    <t>58538</t>
  </si>
  <si>
    <t>58684</t>
  </si>
  <si>
    <t>58786</t>
  </si>
  <si>
    <t>57937</t>
  </si>
  <si>
    <t>57347</t>
  </si>
  <si>
    <t>58595</t>
  </si>
  <si>
    <t>58629</t>
  </si>
  <si>
    <t>58882</t>
  </si>
  <si>
    <t>58799</t>
  </si>
  <si>
    <t>58226</t>
  </si>
  <si>
    <t>58744</t>
  </si>
  <si>
    <t>58426</t>
  </si>
  <si>
    <t>58287</t>
  </si>
  <si>
    <t>58043</t>
  </si>
  <si>
    <t>58759</t>
  </si>
  <si>
    <t>58334</t>
  </si>
  <si>
    <t>58660</t>
  </si>
  <si>
    <t>58046</t>
  </si>
  <si>
    <t>58713</t>
  </si>
  <si>
    <t>57848</t>
  </si>
  <si>
    <t>58738</t>
  </si>
  <si>
    <t>57899</t>
  </si>
  <si>
    <t>58277</t>
  </si>
  <si>
    <t>58863</t>
  </si>
  <si>
    <t>58997</t>
  </si>
  <si>
    <t>58668</t>
  </si>
  <si>
    <t>58638</t>
  </si>
  <si>
    <t>58939</t>
  </si>
  <si>
    <t>58394</t>
  </si>
  <si>
    <t>57213</t>
  </si>
  <si>
    <t>58336</t>
  </si>
  <si>
    <t>Ε3</t>
  </si>
  <si>
    <t>59242</t>
  </si>
  <si>
    <t>59034</t>
  </si>
  <si>
    <t>59172</t>
  </si>
  <si>
    <t>59080</t>
  </si>
  <si>
    <t>59229</t>
  </si>
  <si>
    <t>59156</t>
  </si>
  <si>
    <t>59235</t>
  </si>
  <si>
    <t>59240</t>
  </si>
  <si>
    <t>59110</t>
  </si>
  <si>
    <t>59176</t>
  </si>
  <si>
    <t>59233</t>
  </si>
  <si>
    <t>59145</t>
  </si>
  <si>
    <t>59079</t>
  </si>
  <si>
    <t>ΑΚΑΔΗΜΑΪΚΟ ΕΤΟΣ: 2024-2025</t>
  </si>
  <si>
    <t>59463</t>
  </si>
  <si>
    <t>59462</t>
  </si>
  <si>
    <t>59470</t>
  </si>
  <si>
    <t>59474</t>
  </si>
  <si>
    <t>58481</t>
  </si>
  <si>
    <t>59379</t>
  </si>
  <si>
    <t>59075</t>
  </si>
  <si>
    <t>59433</t>
  </si>
  <si>
    <t>59466</t>
  </si>
  <si>
    <t>59362</t>
  </si>
  <si>
    <t>59444</t>
  </si>
  <si>
    <t>59401</t>
  </si>
  <si>
    <t>58931</t>
  </si>
  <si>
    <t>59291</t>
  </si>
  <si>
    <t>59286</t>
  </si>
  <si>
    <t>59378</t>
  </si>
  <si>
    <t>59311</t>
  </si>
  <si>
    <t>59478</t>
  </si>
  <si>
    <t>59475</t>
  </si>
  <si>
    <t>59477</t>
  </si>
  <si>
    <t>59335</t>
  </si>
  <si>
    <t>59471</t>
  </si>
  <si>
    <t>59367</t>
  </si>
  <si>
    <t>59491</t>
  </si>
  <si>
    <t>59425</t>
  </si>
  <si>
    <t>59436</t>
  </si>
  <si>
    <t>59360</t>
  </si>
  <si>
    <t>59427</t>
  </si>
  <si>
    <t>59328</t>
  </si>
  <si>
    <t>59304</t>
  </si>
  <si>
    <t>59442</t>
  </si>
  <si>
    <t>59334</t>
  </si>
  <si>
    <t>59497</t>
  </si>
  <si>
    <t>59351</t>
  </si>
  <si>
    <t>59387</t>
  </si>
  <si>
    <t>59451</t>
  </si>
  <si>
    <t>59404</t>
  </si>
  <si>
    <t>59473</t>
  </si>
  <si>
    <t>59369</t>
  </si>
  <si>
    <t>59331</t>
  </si>
  <si>
    <t>59309</t>
  </si>
  <si>
    <t>59405</t>
  </si>
  <si>
    <t>59409</t>
  </si>
  <si>
    <t>59260</t>
  </si>
  <si>
    <t>59459</t>
  </si>
  <si>
    <t>59266</t>
  </si>
  <si>
    <t>59265</t>
  </si>
  <si>
    <t>59494</t>
  </si>
  <si>
    <t>59484</t>
  </si>
  <si>
    <t>59366</t>
  </si>
  <si>
    <t>59426</t>
  </si>
  <si>
    <t>59361</t>
  </si>
  <si>
    <t>59383</t>
  </si>
  <si>
    <t>59327</t>
  </si>
  <si>
    <t>59263</t>
  </si>
  <si>
    <t>59268</t>
  </si>
  <si>
    <t>59467</t>
  </si>
  <si>
    <t>59488</t>
  </si>
  <si>
    <t>58533</t>
  </si>
  <si>
    <t>59318</t>
  </si>
  <si>
    <t>59305</t>
  </si>
  <si>
    <t>59457</t>
  </si>
  <si>
    <t>59359</t>
  </si>
  <si>
    <t>59284</t>
  </si>
  <si>
    <t>59392</t>
  </si>
  <si>
    <t>59353</t>
  </si>
  <si>
    <t>59498</t>
  </si>
  <si>
    <t>59460</t>
  </si>
  <si>
    <t>59289</t>
  </si>
  <si>
    <t>59381</t>
  </si>
  <si>
    <t>59389</t>
  </si>
  <si>
    <t>59418</t>
  </si>
  <si>
    <t>59330</t>
  </si>
  <si>
    <t>59345</t>
  </si>
  <si>
    <t>59388</t>
  </si>
  <si>
    <t>59316</t>
  </si>
  <si>
    <t>59458</t>
  </si>
  <si>
    <t>59374</t>
  </si>
  <si>
    <t>59486</t>
  </si>
  <si>
    <t>59400</t>
  </si>
  <si>
    <t>59278</t>
  </si>
  <si>
    <t>59402</t>
  </si>
  <si>
    <t>59407</t>
  </si>
  <si>
    <t>59443</t>
  </si>
  <si>
    <t>59344</t>
  </si>
  <si>
    <t>59247</t>
  </si>
  <si>
    <t>59363</t>
  </si>
  <si>
    <t>59273</t>
  </si>
  <si>
    <t>59308</t>
  </si>
  <si>
    <t>59385</t>
  </si>
  <si>
    <t>59364</t>
  </si>
  <si>
    <t>59280</t>
  </si>
  <si>
    <t>59251</t>
  </si>
  <si>
    <t>59341</t>
  </si>
  <si>
    <t>59262</t>
  </si>
  <si>
    <t>59346</t>
  </si>
  <si>
    <t>59447</t>
  </si>
  <si>
    <t>59441</t>
  </si>
  <si>
    <t>59270</t>
  </si>
  <si>
    <t>59306</t>
  </si>
  <si>
    <t>59435</t>
  </si>
  <si>
    <t>59399</t>
  </si>
  <si>
    <t>59298</t>
  </si>
  <si>
    <t>59314</t>
  </si>
  <si>
    <t>59210</t>
  </si>
  <si>
    <t>59295</t>
  </si>
  <si>
    <t>59261</t>
  </si>
  <si>
    <t>59326</t>
  </si>
  <si>
    <t>59321</t>
  </si>
  <si>
    <t>59246</t>
  </si>
  <si>
    <t>59281</t>
  </si>
  <si>
    <t>59245</t>
  </si>
  <si>
    <t>59469</t>
  </si>
  <si>
    <t>59175</t>
  </si>
  <si>
    <t>59248</t>
  </si>
  <si>
    <t>58111</t>
  </si>
  <si>
    <t>59398</t>
  </si>
  <si>
    <t>58191</t>
  </si>
  <si>
    <t>59408</t>
  </si>
  <si>
    <t>59338</t>
  </si>
  <si>
    <t>59386</t>
  </si>
  <si>
    <t>59354</t>
  </si>
  <si>
    <t>59429</t>
  </si>
  <si>
    <t>59496</t>
  </si>
  <si>
    <t>59258</t>
  </si>
  <si>
    <t>59437</t>
  </si>
  <si>
    <t>59406</t>
  </si>
  <si>
    <t>59138</t>
  </si>
  <si>
    <t>59271</t>
  </si>
  <si>
    <t>59333</t>
  </si>
  <si>
    <t>59438</t>
  </si>
  <si>
    <t>59397</t>
  </si>
  <si>
    <t>59288</t>
  </si>
  <si>
    <t>59322</t>
  </si>
  <si>
    <t>59485</t>
  </si>
  <si>
    <t>59403</t>
  </si>
  <si>
    <t>59283</t>
  </si>
  <si>
    <t>59480</t>
  </si>
  <si>
    <t>59250</t>
  </si>
  <si>
    <t>59472</t>
  </si>
  <si>
    <t>59269</t>
  </si>
  <si>
    <t>59290</t>
  </si>
  <si>
    <t>59249</t>
  </si>
  <si>
    <t>59313</t>
  </si>
  <si>
    <t>59323</t>
  </si>
  <si>
    <t>59384</t>
  </si>
  <si>
    <t>59394</t>
  </si>
  <si>
    <t>59319</t>
  </si>
  <si>
    <t>59375</t>
  </si>
  <si>
    <t>59267</t>
  </si>
  <si>
    <t>59483</t>
  </si>
  <si>
    <t>59315</t>
  </si>
  <si>
    <t>59419</t>
  </si>
  <si>
    <t>59320</t>
  </si>
  <si>
    <t>59448</t>
  </si>
  <si>
    <t>59253</t>
  </si>
  <si>
    <t>59417</t>
  </si>
  <si>
    <t>59416</t>
  </si>
  <si>
    <t>59312</t>
  </si>
  <si>
    <t>59300</t>
  </si>
  <si>
    <t>59465</t>
  </si>
  <si>
    <t>58938</t>
  </si>
  <si>
    <t>59380</t>
  </si>
  <si>
    <t>59422</t>
  </si>
  <si>
    <t>59301</t>
  </si>
  <si>
    <t>59276</t>
  </si>
  <si>
    <t>59307</t>
  </si>
  <si>
    <t>59492</t>
  </si>
  <si>
    <t>59347</t>
  </si>
  <si>
    <t>59356</t>
  </si>
  <si>
    <t>59256</t>
  </si>
  <si>
    <t>59186</t>
  </si>
  <si>
    <t>59259</t>
  </si>
  <si>
    <t>59277</t>
  </si>
  <si>
    <t>59489</t>
  </si>
  <si>
    <t>59370</t>
  </si>
  <si>
    <t>59292</t>
  </si>
  <si>
    <t>59337</t>
  </si>
  <si>
    <t>59285</t>
  </si>
  <si>
    <t>59493</t>
  </si>
  <si>
    <t>59336</t>
  </si>
  <si>
    <t>59414</t>
  </si>
  <si>
    <t>59302</t>
  </si>
  <si>
    <t>59255</t>
  </si>
  <si>
    <t>59476</t>
  </si>
  <si>
    <t>59487</t>
  </si>
  <si>
    <t>59296</t>
  </si>
  <si>
    <t>59440</t>
  </si>
  <si>
    <t>59293</t>
  </si>
  <si>
    <t>59377</t>
  </si>
  <si>
    <t>59481</t>
  </si>
  <si>
    <t>59264</t>
  </si>
  <si>
    <t>59254</t>
  </si>
  <si>
    <t>Δεν το δήλωσε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</si>
</sst>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12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2"/>
      <name val="Calibri"/>
      <family val="2"/>
      <charset val="161"/>
    </font>
    <font>
      <sz val="12"/>
      <name val="Calibri"/>
      <family val="2"/>
      <charset val="161"/>
    </font>
    <font>
      <sz val="12"/>
      <color indexed="23"/>
      <name val="Calibri"/>
      <family val="2"/>
      <charset val="161"/>
    </font>
    <font>
      <sz val="12"/>
      <color indexed="12"/>
      <name val="Calibri"/>
      <family val="2"/>
      <charset val="161"/>
    </font>
    <font>
      <sz val="8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121920</xdr:rowOff>
    </xdr:to>
    <xdr:sp macro="" textlink="">
      <xdr:nvSpPr>
        <xdr:cNvPr id="1028" name="AutoShape 1" descr="https://classweb.duth.gr/images/sortasc.gif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58496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72"/>
  <sheetViews>
    <sheetView tabSelected="1" zoomScale="110" zoomScaleNormal="110" workbookViewId="0">
      <selection activeCell="Q1" sqref="Q1"/>
    </sheetView>
  </sheetViews>
  <sheetFormatPr defaultColWidth="9.109375" defaultRowHeight="15.6" x14ac:dyDescent="0.3"/>
  <cols>
    <col min="1" max="6" width="6.77734375" style="3" customWidth="1"/>
    <col min="7" max="7" width="6.77734375" style="4" customWidth="1"/>
    <col min="8" max="11" width="6.77734375" style="3" customWidth="1"/>
    <col min="12" max="12" width="6.77734375" style="3" hidden="1" customWidth="1"/>
    <col min="13" max="13" width="6.77734375" style="4" hidden="1" customWidth="1"/>
    <col min="14" max="15" width="6.77734375" style="3" hidden="1" customWidth="1"/>
    <col min="16" max="16" width="6.77734375" style="3" customWidth="1"/>
    <col min="17" max="17" width="4.6640625" style="3" customWidth="1"/>
    <col min="18" max="18" width="6.6640625" style="2" customWidth="1"/>
    <col min="19" max="19" width="6.6640625" style="3" customWidth="1"/>
    <col min="20" max="16384" width="9.109375" style="3"/>
  </cols>
  <sheetData>
    <row r="4" spans="1:18" x14ac:dyDescent="0.3">
      <c r="A4" s="1"/>
    </row>
    <row r="5" spans="1:18" x14ac:dyDescent="0.3">
      <c r="A5" s="30" t="s">
        <v>80</v>
      </c>
      <c r="B5" s="32"/>
      <c r="C5" s="32"/>
      <c r="D5" s="32"/>
      <c r="E5" s="32"/>
      <c r="F5" s="32"/>
      <c r="G5" s="35"/>
      <c r="H5" s="32"/>
      <c r="I5" s="32"/>
      <c r="J5" s="32"/>
      <c r="K5" s="32"/>
      <c r="L5" s="32"/>
      <c r="M5" s="35"/>
      <c r="N5" s="32"/>
      <c r="O5" s="32"/>
      <c r="P5" s="32"/>
      <c r="Q5" s="32"/>
      <c r="R5" s="37"/>
    </row>
    <row r="6" spans="1:18" x14ac:dyDescent="0.3">
      <c r="A6" s="30" t="s">
        <v>10</v>
      </c>
      <c r="B6" s="32"/>
      <c r="C6" s="32"/>
      <c r="D6" s="32"/>
      <c r="E6" s="32"/>
      <c r="F6" s="32"/>
      <c r="G6" s="35"/>
      <c r="H6" s="32"/>
      <c r="I6" s="32"/>
      <c r="J6" s="32"/>
      <c r="K6" s="32"/>
      <c r="L6" s="32"/>
      <c r="M6" s="35"/>
      <c r="N6" s="32"/>
      <c r="O6" s="32"/>
      <c r="P6" s="32"/>
      <c r="Q6" s="32"/>
      <c r="R6" s="37"/>
    </row>
    <row r="7" spans="1:18" x14ac:dyDescent="0.3">
      <c r="A7" s="30" t="s">
        <v>15</v>
      </c>
      <c r="B7" s="32"/>
      <c r="C7" s="32"/>
      <c r="D7" s="32"/>
      <c r="E7" s="32"/>
      <c r="F7" s="32"/>
      <c r="G7" s="35"/>
      <c r="H7" s="32"/>
      <c r="I7" s="32"/>
      <c r="J7" s="32"/>
      <c r="K7" s="32"/>
      <c r="L7" s="32"/>
      <c r="M7" s="35"/>
      <c r="N7" s="32"/>
      <c r="O7" s="32"/>
      <c r="P7" s="32"/>
      <c r="Q7" s="32"/>
      <c r="R7" s="37"/>
    </row>
    <row r="8" spans="1:18" s="2" customFormat="1" x14ac:dyDescent="0.3">
      <c r="A8" s="31"/>
      <c r="B8" s="33"/>
      <c r="C8" s="33"/>
      <c r="D8" s="33"/>
      <c r="E8" s="17" t="s">
        <v>3</v>
      </c>
      <c r="F8" s="34"/>
      <c r="G8" s="34"/>
      <c r="H8" s="34"/>
      <c r="I8" s="36"/>
      <c r="J8" s="36"/>
      <c r="K8" s="21" t="s">
        <v>12</v>
      </c>
      <c r="L8" s="36"/>
      <c r="M8" s="31"/>
      <c r="N8" s="31"/>
      <c r="O8" s="31"/>
      <c r="P8" s="14" t="s">
        <v>8</v>
      </c>
    </row>
    <row r="9" spans="1:18" s="2" customFormat="1" x14ac:dyDescent="0.3">
      <c r="A9" s="6" t="s">
        <v>0</v>
      </c>
      <c r="B9" s="5" t="s">
        <v>1</v>
      </c>
      <c r="C9" s="25" t="s">
        <v>2</v>
      </c>
      <c r="D9" s="25" t="s">
        <v>66</v>
      </c>
      <c r="E9" s="18" t="s">
        <v>14</v>
      </c>
      <c r="F9" s="16" t="s">
        <v>4</v>
      </c>
      <c r="G9" s="11" t="s">
        <v>5</v>
      </c>
      <c r="H9" s="12" t="s">
        <v>6</v>
      </c>
      <c r="I9" s="11" t="s">
        <v>7</v>
      </c>
      <c r="J9" s="12" t="s">
        <v>11</v>
      </c>
      <c r="K9" s="22" t="s">
        <v>13</v>
      </c>
      <c r="L9" s="7"/>
      <c r="M9" s="7"/>
      <c r="N9" s="8"/>
      <c r="O9" s="8"/>
      <c r="P9" s="13" t="s">
        <v>9</v>
      </c>
    </row>
    <row r="10" spans="1:18" x14ac:dyDescent="0.3">
      <c r="A10" s="26" t="s">
        <v>81</v>
      </c>
      <c r="B10" s="20">
        <v>6</v>
      </c>
      <c r="C10" s="20"/>
      <c r="D10" s="15"/>
      <c r="E10" s="27">
        <f>(B10+C10+D10)/3</f>
        <v>2</v>
      </c>
      <c r="F10" s="24"/>
      <c r="G10" s="24"/>
      <c r="H10" s="24"/>
      <c r="I10" s="24"/>
      <c r="J10" s="24"/>
      <c r="K10" s="23">
        <f>F10+G10+H10+I10+J10</f>
        <v>0</v>
      </c>
      <c r="L10" s="10">
        <f>0.2*E10+0.8*K10</f>
        <v>0.4</v>
      </c>
      <c r="M10" s="10">
        <f>MAX(K10,L10)</f>
        <v>0.4</v>
      </c>
      <c r="N10" s="10">
        <f>ROUND(M10*2,0)/2</f>
        <v>0.5</v>
      </c>
      <c r="O10" s="10">
        <f>IF(N10&lt;4.5,ROUND(M10,0),N10)</f>
        <v>0</v>
      </c>
      <c r="P10" s="9" t="str">
        <f>IF(AND(F10="",G10="",H10="",I10=""),"",O10)</f>
        <v/>
      </c>
      <c r="R10" s="3"/>
    </row>
    <row r="11" spans="1:18" x14ac:dyDescent="0.3">
      <c r="A11" s="26" t="s">
        <v>82</v>
      </c>
      <c r="B11" s="20"/>
      <c r="C11" s="20"/>
      <c r="D11" s="15"/>
      <c r="E11" s="27">
        <f>(B11+C11+D11)/3</f>
        <v>0</v>
      </c>
      <c r="F11" s="24"/>
      <c r="G11" s="24"/>
      <c r="H11" s="24"/>
      <c r="I11" s="24"/>
      <c r="J11" s="24"/>
      <c r="K11" s="23">
        <f>F11+G11+H11+I11+J11</f>
        <v>0</v>
      </c>
      <c r="L11" s="10">
        <f>0.2*E11+0.8*K11</f>
        <v>0</v>
      </c>
      <c r="M11" s="10">
        <f>MAX(K11,L11)</f>
        <v>0</v>
      </c>
      <c r="N11" s="10">
        <f>ROUND(M11*2,0)/2</f>
        <v>0</v>
      </c>
      <c r="O11" s="10">
        <f>IF(N11&lt;4.5,ROUND(M11,0),N11)</f>
        <v>0</v>
      </c>
      <c r="P11" s="9" t="str">
        <f>IF(AND(F11="",G11="",H11="",I11=""),"",O11)</f>
        <v/>
      </c>
      <c r="R11" s="3"/>
    </row>
    <row r="12" spans="1:18" x14ac:dyDescent="0.3">
      <c r="A12" s="26" t="s">
        <v>83</v>
      </c>
      <c r="B12" s="20"/>
      <c r="C12" s="20"/>
      <c r="D12" s="15"/>
      <c r="E12" s="27">
        <f>(B12+C12+D12)/3</f>
        <v>0</v>
      </c>
      <c r="F12" s="24"/>
      <c r="G12" s="24"/>
      <c r="H12" s="24"/>
      <c r="I12" s="24"/>
      <c r="J12" s="24"/>
      <c r="K12" s="23">
        <f>F12+G12+H12+I12+J12</f>
        <v>0</v>
      </c>
      <c r="L12" s="10">
        <f>0.2*E12+0.8*K12</f>
        <v>0</v>
      </c>
      <c r="M12" s="10">
        <f>MAX(K12,L12)</f>
        <v>0</v>
      </c>
      <c r="N12" s="10">
        <f>ROUND(M12*2,0)/2</f>
        <v>0</v>
      </c>
      <c r="O12" s="10">
        <f>IF(N12&lt;4.5,ROUND(M12,0),N12)</f>
        <v>0</v>
      </c>
      <c r="P12" s="9" t="str">
        <f>IF(AND(F12="",G12="",H12="",I12=""),"",O12)</f>
        <v/>
      </c>
      <c r="R12" s="3"/>
    </row>
    <row r="13" spans="1:18" x14ac:dyDescent="0.3">
      <c r="A13" s="26" t="s">
        <v>84</v>
      </c>
      <c r="B13" s="20"/>
      <c r="C13" s="20"/>
      <c r="D13" s="15"/>
      <c r="E13" s="27">
        <f>(B13+C13+D13)/3</f>
        <v>0</v>
      </c>
      <c r="F13" s="24"/>
      <c r="G13" s="24"/>
      <c r="H13" s="24"/>
      <c r="I13" s="24"/>
      <c r="J13" s="24"/>
      <c r="K13" s="23">
        <f>F13+G13+H13+I13+J13</f>
        <v>0</v>
      </c>
      <c r="L13" s="10">
        <f>0.2*E13+0.8*K13</f>
        <v>0</v>
      </c>
      <c r="M13" s="10">
        <f>MAX(K13,L13)</f>
        <v>0</v>
      </c>
      <c r="N13" s="10">
        <f>ROUND(M13*2,0)/2</f>
        <v>0</v>
      </c>
      <c r="O13" s="10">
        <f>IF(N13&lt;4.5,ROUND(M13,0),N13)</f>
        <v>0</v>
      </c>
      <c r="P13" s="9" t="str">
        <f>IF(AND(F13="",G13="",H13="",I13=""),"",O13)</f>
        <v/>
      </c>
      <c r="R13" s="3"/>
    </row>
    <row r="14" spans="1:18" x14ac:dyDescent="0.3">
      <c r="A14" s="26" t="s">
        <v>85</v>
      </c>
      <c r="B14" s="20"/>
      <c r="C14" s="20"/>
      <c r="D14" s="15"/>
      <c r="E14" s="27">
        <f>(B14+C14+D14)/3</f>
        <v>0</v>
      </c>
      <c r="F14" s="24"/>
      <c r="G14" s="24"/>
      <c r="H14" s="24"/>
      <c r="I14" s="24"/>
      <c r="J14" s="24"/>
      <c r="K14" s="23">
        <f>F14+G14+H14+I14+J14</f>
        <v>0</v>
      </c>
      <c r="L14" s="10">
        <f>0.2*E14+0.8*K14</f>
        <v>0</v>
      </c>
      <c r="M14" s="10">
        <f>MAX(K14,L14)</f>
        <v>0</v>
      </c>
      <c r="N14" s="10">
        <f>ROUND(M14*2,0)/2</f>
        <v>0</v>
      </c>
      <c r="O14" s="10">
        <f>IF(N14&lt;4.5,ROUND(M14,0),N14)</f>
        <v>0</v>
      </c>
      <c r="P14" s="9" t="str">
        <f>IF(AND(F14="",G14="",H14="",I14=""),"",O14)</f>
        <v/>
      </c>
      <c r="R14" s="3"/>
    </row>
    <row r="15" spans="1:18" x14ac:dyDescent="0.3">
      <c r="A15" s="26" t="s">
        <v>86</v>
      </c>
      <c r="B15" s="20">
        <v>10</v>
      </c>
      <c r="C15" s="20">
        <v>10</v>
      </c>
      <c r="D15" s="15">
        <v>9.5</v>
      </c>
      <c r="E15" s="27">
        <f>(B15+C15+D15)/3</f>
        <v>9.8333333333333339</v>
      </c>
      <c r="F15" s="24"/>
      <c r="G15" s="24"/>
      <c r="H15" s="24"/>
      <c r="I15" s="24"/>
      <c r="J15" s="24"/>
      <c r="K15" s="23">
        <f>F15+G15+H15+I15+J15</f>
        <v>0</v>
      </c>
      <c r="L15" s="10">
        <f>0.2*E15+0.8*K15</f>
        <v>1.9666666666666668</v>
      </c>
      <c r="M15" s="10">
        <f>MAX(K15,L15)</f>
        <v>1.9666666666666668</v>
      </c>
      <c r="N15" s="10">
        <f>ROUND(M15*2,0)/2</f>
        <v>2</v>
      </c>
      <c r="O15" s="10">
        <f>IF(N15&lt;4.5,ROUND(M15,0),N15)</f>
        <v>2</v>
      </c>
      <c r="P15" s="9" t="str">
        <f>IF(AND(F15="",G15="",H15="",I15=""),"",O15)</f>
        <v/>
      </c>
      <c r="R15" s="3"/>
    </row>
    <row r="16" spans="1:18" x14ac:dyDescent="0.3">
      <c r="A16" s="26" t="s">
        <v>67</v>
      </c>
      <c r="B16" s="20"/>
      <c r="C16" s="20"/>
      <c r="D16" s="15"/>
      <c r="E16" s="27">
        <f>(B16+C16+D16)/3</f>
        <v>0</v>
      </c>
      <c r="F16" s="24"/>
      <c r="G16" s="24"/>
      <c r="H16" s="24"/>
      <c r="I16" s="24"/>
      <c r="J16" s="24"/>
      <c r="K16" s="23">
        <f>F16+G16+H16+I16+J16</f>
        <v>0</v>
      </c>
      <c r="L16" s="10">
        <f>0.2*E16+0.8*K16</f>
        <v>0</v>
      </c>
      <c r="M16" s="10">
        <f>MAX(K16,L16)</f>
        <v>0</v>
      </c>
      <c r="N16" s="10">
        <f>ROUND(M16*2,0)/2</f>
        <v>0</v>
      </c>
      <c r="O16" s="10">
        <f>IF(N16&lt;4.5,ROUND(M16,0),N16)</f>
        <v>0</v>
      </c>
      <c r="P16" s="9" t="str">
        <f>IF(AND(F16="",G16="",H16="",I16=""),"",O16)</f>
        <v/>
      </c>
      <c r="R16" s="3"/>
    </row>
    <row r="17" spans="1:18" x14ac:dyDescent="0.3">
      <c r="A17" s="26" t="s">
        <v>87</v>
      </c>
      <c r="B17" s="20">
        <v>10</v>
      </c>
      <c r="C17" s="20">
        <v>10</v>
      </c>
      <c r="D17" s="15">
        <v>10</v>
      </c>
      <c r="E17" s="27">
        <f>(B17+C17+D17)/3</f>
        <v>10</v>
      </c>
      <c r="F17" s="24"/>
      <c r="G17" s="24"/>
      <c r="H17" s="24"/>
      <c r="I17" s="24"/>
      <c r="J17" s="24"/>
      <c r="K17" s="23">
        <f>F17+G17+H17+I17+J17</f>
        <v>0</v>
      </c>
      <c r="L17" s="10">
        <f>0.2*E17+0.8*K17</f>
        <v>2</v>
      </c>
      <c r="M17" s="10">
        <f>MAX(K17,L17)</f>
        <v>2</v>
      </c>
      <c r="N17" s="10">
        <f>ROUND(M17*2,0)/2</f>
        <v>2</v>
      </c>
      <c r="O17" s="10">
        <f>IF(N17&lt;4.5,ROUND(M17,0),N17)</f>
        <v>2</v>
      </c>
      <c r="P17" s="9" t="str">
        <f>IF(AND(F17="",G17="",H17="",I17=""),"",O17)</f>
        <v/>
      </c>
      <c r="R17" s="3"/>
    </row>
    <row r="18" spans="1:18" x14ac:dyDescent="0.3">
      <c r="A18" s="26" t="s">
        <v>88</v>
      </c>
      <c r="B18" s="20">
        <v>10</v>
      </c>
      <c r="C18" s="20">
        <v>9.5</v>
      </c>
      <c r="D18" s="15">
        <v>10</v>
      </c>
      <c r="E18" s="27">
        <f>(B18+C18+D18)/3</f>
        <v>9.8333333333333339</v>
      </c>
      <c r="F18" s="24"/>
      <c r="G18" s="24"/>
      <c r="H18" s="24"/>
      <c r="I18" s="24"/>
      <c r="J18" s="24"/>
      <c r="K18" s="23">
        <f>F18+G18+H18+I18+J18</f>
        <v>0</v>
      </c>
      <c r="L18" s="10">
        <f>0.2*E18+0.8*K18</f>
        <v>1.9666666666666668</v>
      </c>
      <c r="M18" s="10">
        <f>MAX(K18,L18)</f>
        <v>1.9666666666666668</v>
      </c>
      <c r="N18" s="10">
        <f>ROUND(M18*2,0)/2</f>
        <v>2</v>
      </c>
      <c r="O18" s="10">
        <f>IF(N18&lt;4.5,ROUND(M18,0),N18)</f>
        <v>2</v>
      </c>
      <c r="P18" s="9" t="str">
        <f>IF(AND(F18="",G18="",H18="",I18=""),"",O18)</f>
        <v/>
      </c>
      <c r="R18" s="3"/>
    </row>
    <row r="19" spans="1:18" x14ac:dyDescent="0.3">
      <c r="A19" s="26" t="s">
        <v>89</v>
      </c>
      <c r="B19" s="20">
        <v>6</v>
      </c>
      <c r="C19" s="20">
        <v>9</v>
      </c>
      <c r="D19" s="15">
        <v>10</v>
      </c>
      <c r="E19" s="27">
        <f>(B19+C19+D19)/3</f>
        <v>8.3333333333333339</v>
      </c>
      <c r="F19" s="24"/>
      <c r="G19" s="24"/>
      <c r="H19" s="24"/>
      <c r="I19" s="24"/>
      <c r="J19" s="24"/>
      <c r="K19" s="23">
        <f>F19+G19+H19+I19+J19</f>
        <v>0</v>
      </c>
      <c r="L19" s="10">
        <f>0.2*E19+0.8*K19</f>
        <v>1.666666666666667</v>
      </c>
      <c r="M19" s="10">
        <f>MAX(K19,L19)</f>
        <v>1.666666666666667</v>
      </c>
      <c r="N19" s="10">
        <f>ROUND(M19*2,0)/2</f>
        <v>1.5</v>
      </c>
      <c r="O19" s="10">
        <f>IF(N19&lt;4.5,ROUND(M19,0),N19)</f>
        <v>2</v>
      </c>
      <c r="P19" s="9" t="str">
        <f>IF(AND(F19="",G19="",H19="",I19=""),"",O19)</f>
        <v/>
      </c>
      <c r="R19" s="3"/>
    </row>
    <row r="20" spans="1:18" x14ac:dyDescent="0.3">
      <c r="A20" s="26" t="s">
        <v>90</v>
      </c>
      <c r="B20" s="20">
        <v>10</v>
      </c>
      <c r="C20" s="20">
        <v>3</v>
      </c>
      <c r="D20" s="15"/>
      <c r="E20" s="27">
        <f>(B20+C20+D20)/3</f>
        <v>4.333333333333333</v>
      </c>
      <c r="F20" s="24"/>
      <c r="G20" s="24"/>
      <c r="H20" s="24"/>
      <c r="I20" s="24"/>
      <c r="J20" s="24"/>
      <c r="K20" s="23">
        <f>F20+G20+H20+I20+J20</f>
        <v>0</v>
      </c>
      <c r="L20" s="10">
        <f>0.2*E20+0.8*K20</f>
        <v>0.8666666666666667</v>
      </c>
      <c r="M20" s="10">
        <f>MAX(K20,L20)</f>
        <v>0.8666666666666667</v>
      </c>
      <c r="N20" s="10">
        <f>ROUND(M20*2,0)/2</f>
        <v>1</v>
      </c>
      <c r="O20" s="10">
        <f>IF(N20&lt;4.5,ROUND(M20,0),N20)</f>
        <v>1</v>
      </c>
      <c r="P20" s="9" t="str">
        <f>IF(AND(F20="",G20="",H20="",I20=""),"",O20)</f>
        <v/>
      </c>
      <c r="R20" s="3"/>
    </row>
    <row r="21" spans="1:18" x14ac:dyDescent="0.3">
      <c r="A21" s="26" t="s">
        <v>91</v>
      </c>
      <c r="B21" s="20">
        <v>7</v>
      </c>
      <c r="C21" s="20">
        <v>10</v>
      </c>
      <c r="D21" s="15"/>
      <c r="E21" s="27">
        <f>(B21+C21+D21)/3</f>
        <v>5.666666666666667</v>
      </c>
      <c r="F21" s="24"/>
      <c r="G21" s="24"/>
      <c r="H21" s="24"/>
      <c r="I21" s="24"/>
      <c r="J21" s="24"/>
      <c r="K21" s="23">
        <f>F21+G21+H21+I21+J21</f>
        <v>0</v>
      </c>
      <c r="L21" s="10">
        <f>0.2*E21+0.8*K21</f>
        <v>1.1333333333333335</v>
      </c>
      <c r="M21" s="10">
        <f>MAX(K21,L21)</f>
        <v>1.1333333333333335</v>
      </c>
      <c r="N21" s="10">
        <f>ROUND(M21*2,0)/2</f>
        <v>1</v>
      </c>
      <c r="O21" s="10">
        <f>IF(N21&lt;4.5,ROUND(M21,0),N21)</f>
        <v>1</v>
      </c>
      <c r="P21" s="9" t="str">
        <f>IF(AND(F21="",G21="",H21="",I21=""),"",O21)</f>
        <v/>
      </c>
      <c r="R21" s="3"/>
    </row>
    <row r="22" spans="1:18" x14ac:dyDescent="0.3">
      <c r="A22" s="26" t="s">
        <v>92</v>
      </c>
      <c r="B22" s="20">
        <v>10</v>
      </c>
      <c r="C22" s="20">
        <v>10</v>
      </c>
      <c r="D22" s="15">
        <v>8.5</v>
      </c>
      <c r="E22" s="27">
        <f>(B22+C22+D22)/3</f>
        <v>9.5</v>
      </c>
      <c r="F22" s="24">
        <v>0</v>
      </c>
      <c r="G22" s="24">
        <v>0.5</v>
      </c>
      <c r="H22" s="24">
        <v>1.7</v>
      </c>
      <c r="I22" s="24">
        <v>0</v>
      </c>
      <c r="J22" s="24">
        <v>0</v>
      </c>
      <c r="K22" s="23">
        <f>F22+G22+H22+I22+J22</f>
        <v>2.2000000000000002</v>
      </c>
      <c r="L22" s="10">
        <f>0.2*E22+0.8*K22</f>
        <v>3.66</v>
      </c>
      <c r="M22" s="10">
        <f>MAX(K22,L22)</f>
        <v>3.66</v>
      </c>
      <c r="N22" s="10">
        <f>ROUND(M22*2,0)/2</f>
        <v>3.5</v>
      </c>
      <c r="O22" s="10">
        <f>IF(N22&lt;4.5,ROUND(M22,0),N22)</f>
        <v>4</v>
      </c>
      <c r="P22" s="9">
        <f>IF(AND(F22="",G22="",H22="",I22=""),"",O22)</f>
        <v>4</v>
      </c>
      <c r="R22" s="3"/>
    </row>
    <row r="23" spans="1:18" x14ac:dyDescent="0.3">
      <c r="A23" s="26" t="s">
        <v>93</v>
      </c>
      <c r="B23" s="20"/>
      <c r="C23" s="20"/>
      <c r="D23" s="15"/>
      <c r="E23" s="27">
        <f>(B23+C23+D23)/3</f>
        <v>0</v>
      </c>
      <c r="F23" s="24"/>
      <c r="G23" s="24"/>
      <c r="H23" s="24"/>
      <c r="I23" s="24"/>
      <c r="J23" s="24"/>
      <c r="K23" s="23">
        <f>F23+G23+H23+I23+J23</f>
        <v>0</v>
      </c>
      <c r="L23" s="10">
        <f>0.2*E23+0.8*K23</f>
        <v>0</v>
      </c>
      <c r="M23" s="10">
        <f>MAX(K23,L23)</f>
        <v>0</v>
      </c>
      <c r="N23" s="10">
        <f>ROUND(M23*2,0)/2</f>
        <v>0</v>
      </c>
      <c r="O23" s="10">
        <f>IF(N23&lt;4.5,ROUND(M23,0),N23)</f>
        <v>0</v>
      </c>
      <c r="P23" s="9" t="str">
        <f>IF(AND(F23="",G23="",H23="",I23=""),"",O23)</f>
        <v/>
      </c>
      <c r="R23" s="3"/>
    </row>
    <row r="24" spans="1:18" x14ac:dyDescent="0.3">
      <c r="A24" s="26" t="s">
        <v>94</v>
      </c>
      <c r="B24" s="20">
        <v>10</v>
      </c>
      <c r="C24" s="20"/>
      <c r="D24" s="15"/>
      <c r="E24" s="27">
        <f>(B24+C24+D24)/3</f>
        <v>3.3333333333333335</v>
      </c>
      <c r="F24" s="24"/>
      <c r="G24" s="24"/>
      <c r="H24" s="24"/>
      <c r="I24" s="24"/>
      <c r="J24" s="24"/>
      <c r="K24" s="23">
        <f>F24+G24+H24+I24+J24</f>
        <v>0</v>
      </c>
      <c r="L24" s="10">
        <f>0.2*E24+0.8*K24</f>
        <v>0.66666666666666674</v>
      </c>
      <c r="M24" s="10">
        <f>MAX(K24,L24)</f>
        <v>0.66666666666666674</v>
      </c>
      <c r="N24" s="10">
        <f>ROUND(M24*2,0)/2</f>
        <v>0.5</v>
      </c>
      <c r="O24" s="10">
        <f>IF(N24&lt;4.5,ROUND(M24,0),N24)</f>
        <v>1</v>
      </c>
      <c r="P24" s="9" t="str">
        <f>IF(AND(F24="",G24="",H24="",I24=""),"",O24)</f>
        <v/>
      </c>
      <c r="R24" s="3"/>
    </row>
    <row r="25" spans="1:18" x14ac:dyDescent="0.3">
      <c r="A25" s="26" t="s">
        <v>95</v>
      </c>
      <c r="B25" s="20">
        <v>10</v>
      </c>
      <c r="C25" s="20">
        <v>10</v>
      </c>
      <c r="D25" s="15">
        <v>10</v>
      </c>
      <c r="E25" s="27">
        <f>(B25+C25+D25)/3</f>
        <v>10</v>
      </c>
      <c r="F25" s="24"/>
      <c r="G25" s="24"/>
      <c r="H25" s="24"/>
      <c r="I25" s="24"/>
      <c r="J25" s="24"/>
      <c r="K25" s="23">
        <f>F25+G25+H25+I25+J25</f>
        <v>0</v>
      </c>
      <c r="L25" s="10">
        <f>0.2*E25+0.8*K25</f>
        <v>2</v>
      </c>
      <c r="M25" s="10">
        <f>MAX(K25,L25)</f>
        <v>2</v>
      </c>
      <c r="N25" s="10">
        <f>ROUND(M25*2,0)/2</f>
        <v>2</v>
      </c>
      <c r="O25" s="10">
        <f>IF(N25&lt;4.5,ROUND(M25,0),N25)</f>
        <v>2</v>
      </c>
      <c r="P25" s="9" t="str">
        <f>IF(AND(F25="",G25="",H25="",I25=""),"",O25)</f>
        <v/>
      </c>
      <c r="R25" s="3"/>
    </row>
    <row r="26" spans="1:18" x14ac:dyDescent="0.3">
      <c r="A26" s="26" t="s">
        <v>96</v>
      </c>
      <c r="B26" s="20"/>
      <c r="C26" s="20"/>
      <c r="D26" s="15"/>
      <c r="E26" s="27">
        <f>(B26+C26+D26)/3</f>
        <v>0</v>
      </c>
      <c r="F26" s="24">
        <v>1</v>
      </c>
      <c r="G26" s="24">
        <v>2</v>
      </c>
      <c r="H26" s="24">
        <v>2</v>
      </c>
      <c r="I26" s="24">
        <v>0.5</v>
      </c>
      <c r="J26" s="24">
        <v>0</v>
      </c>
      <c r="K26" s="23">
        <f>F26+G26+H26+I26+J26</f>
        <v>5.5</v>
      </c>
      <c r="L26" s="10">
        <f>0.2*E26+0.8*K26</f>
        <v>4.4000000000000004</v>
      </c>
      <c r="M26" s="10">
        <f>MAX(K26,L26)</f>
        <v>5.5</v>
      </c>
      <c r="N26" s="10">
        <f>ROUND(M26*2,0)/2</f>
        <v>5.5</v>
      </c>
      <c r="O26" s="10">
        <f>IF(N26&lt;4.5,ROUND(M26,0),N26)</f>
        <v>5.5</v>
      </c>
      <c r="P26" s="9">
        <f>IF(AND(F26="",G26="",H26="",I26=""),"",O26)</f>
        <v>5.5</v>
      </c>
      <c r="R26" s="3"/>
    </row>
    <row r="27" spans="1:18" x14ac:dyDescent="0.3">
      <c r="A27" s="26" t="s">
        <v>97</v>
      </c>
      <c r="B27" s="20">
        <v>10</v>
      </c>
      <c r="C27" s="20">
        <v>10</v>
      </c>
      <c r="D27" s="15">
        <v>10</v>
      </c>
      <c r="E27" s="27">
        <f>(B27+C27+D27)/3</f>
        <v>10</v>
      </c>
      <c r="F27" s="24"/>
      <c r="G27" s="24"/>
      <c r="H27" s="24"/>
      <c r="I27" s="24"/>
      <c r="J27" s="24"/>
      <c r="K27" s="23">
        <f>F27+G27+H27+I27+J27</f>
        <v>0</v>
      </c>
      <c r="L27" s="10">
        <f>0.2*E27+0.8*K27</f>
        <v>2</v>
      </c>
      <c r="M27" s="10">
        <f>MAX(K27,L27)</f>
        <v>2</v>
      </c>
      <c r="N27" s="10">
        <f>ROUND(M27*2,0)/2</f>
        <v>2</v>
      </c>
      <c r="O27" s="10">
        <f>IF(N27&lt;4.5,ROUND(M27,0),N27)</f>
        <v>2</v>
      </c>
      <c r="P27" s="9" t="str">
        <f>IF(AND(F27="",G27="",H27="",I27=""),"",O27)</f>
        <v/>
      </c>
      <c r="R27" s="3"/>
    </row>
    <row r="28" spans="1:18" x14ac:dyDescent="0.3">
      <c r="A28" s="26" t="s">
        <v>98</v>
      </c>
      <c r="B28" s="20"/>
      <c r="C28" s="20"/>
      <c r="D28" s="15"/>
      <c r="E28" s="27">
        <f>(B28+C28+D28)/3</f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3">
        <f>F28+G28+H28+I28+J28</f>
        <v>0</v>
      </c>
      <c r="L28" s="10">
        <f>0.2*E28+0.8*K28</f>
        <v>0</v>
      </c>
      <c r="M28" s="10">
        <f>MAX(K28,L28)</f>
        <v>0</v>
      </c>
      <c r="N28" s="10">
        <f>ROUND(M28*2,0)/2</f>
        <v>0</v>
      </c>
      <c r="O28" s="10">
        <f>IF(N28&lt;4.5,ROUND(M28,0),N28)</f>
        <v>0</v>
      </c>
      <c r="P28" s="9">
        <f>IF(AND(F28="",G28="",H28="",I28=""),"",O28)</f>
        <v>0</v>
      </c>
      <c r="R28" s="3"/>
    </row>
    <row r="29" spans="1:18" x14ac:dyDescent="0.3">
      <c r="A29" s="26" t="s">
        <v>16</v>
      </c>
      <c r="B29" s="20"/>
      <c r="C29" s="20"/>
      <c r="D29" s="15"/>
      <c r="E29" s="27">
        <f>(B29+C29+D29)/3</f>
        <v>0</v>
      </c>
      <c r="F29" s="24"/>
      <c r="G29" s="24"/>
      <c r="H29" s="24"/>
      <c r="I29" s="24"/>
      <c r="J29" s="24"/>
      <c r="K29" s="23">
        <f>F29+G29+H29+I29+J29</f>
        <v>0</v>
      </c>
      <c r="L29" s="10">
        <f>0.2*E29+0.8*K29</f>
        <v>0</v>
      </c>
      <c r="M29" s="10">
        <f>MAX(K29,L29)</f>
        <v>0</v>
      </c>
      <c r="N29" s="10">
        <f>ROUND(M29*2,0)/2</f>
        <v>0</v>
      </c>
      <c r="O29" s="10">
        <f>IF(N29&lt;4.5,ROUND(M29,0),N29)</f>
        <v>0</v>
      </c>
      <c r="P29" s="9" t="str">
        <f>IF(AND(F29="",G29="",H29="",I29=""),"",O29)</f>
        <v/>
      </c>
      <c r="R29" s="3"/>
    </row>
    <row r="30" spans="1:18" x14ac:dyDescent="0.3">
      <c r="A30" s="26" t="s">
        <v>99</v>
      </c>
      <c r="B30" s="20">
        <v>10</v>
      </c>
      <c r="C30" s="20">
        <v>10</v>
      </c>
      <c r="D30" s="15"/>
      <c r="E30" s="27">
        <f>(B30+C30+D30)/3</f>
        <v>6.666666666666667</v>
      </c>
      <c r="F30" s="24"/>
      <c r="G30" s="24"/>
      <c r="H30" s="24"/>
      <c r="I30" s="24"/>
      <c r="J30" s="24"/>
      <c r="K30" s="23">
        <f>F30+G30+H30+I30+J30</f>
        <v>0</v>
      </c>
      <c r="L30" s="10">
        <f>0.2*E30+0.8*K30</f>
        <v>1.3333333333333335</v>
      </c>
      <c r="M30" s="10">
        <f>MAX(K30,L30)</f>
        <v>1.3333333333333335</v>
      </c>
      <c r="N30" s="10">
        <f>ROUND(M30*2,0)/2</f>
        <v>1.5</v>
      </c>
      <c r="O30" s="10">
        <f>IF(N30&lt;4.5,ROUND(M30,0),N30)</f>
        <v>1</v>
      </c>
      <c r="P30" s="9" t="str">
        <f>IF(AND(F30="",G30="",H30="",I30=""),"",O30)</f>
        <v/>
      </c>
      <c r="R30" s="3"/>
    </row>
    <row r="31" spans="1:18" x14ac:dyDescent="0.3">
      <c r="A31" s="26" t="s">
        <v>100</v>
      </c>
      <c r="B31" s="20">
        <v>10</v>
      </c>
      <c r="C31" s="20">
        <v>10</v>
      </c>
      <c r="D31" s="15">
        <v>7.5</v>
      </c>
      <c r="E31" s="27">
        <f>(B31+C31+D31)/3</f>
        <v>9.1666666666666661</v>
      </c>
      <c r="F31" s="24"/>
      <c r="G31" s="24"/>
      <c r="H31" s="24"/>
      <c r="I31" s="24"/>
      <c r="J31" s="24"/>
      <c r="K31" s="23">
        <f>F31+G31+H31+I31+J31</f>
        <v>0</v>
      </c>
      <c r="L31" s="10">
        <f>0.2*E31+0.8*K31</f>
        <v>1.8333333333333333</v>
      </c>
      <c r="M31" s="10">
        <f>MAX(K31,L31)</f>
        <v>1.8333333333333333</v>
      </c>
      <c r="N31" s="10">
        <f>ROUND(M31*2,0)/2</f>
        <v>2</v>
      </c>
      <c r="O31" s="10">
        <f>IF(N31&lt;4.5,ROUND(M31,0),N31)</f>
        <v>2</v>
      </c>
      <c r="P31" s="9" t="str">
        <f>IF(AND(F31="",G31="",H31="",I31=""),"",O31)</f>
        <v/>
      </c>
      <c r="R31" s="3"/>
    </row>
    <row r="32" spans="1:18" x14ac:dyDescent="0.3">
      <c r="A32" s="26" t="s">
        <v>101</v>
      </c>
      <c r="B32" s="20">
        <v>10</v>
      </c>
      <c r="C32" s="20">
        <v>9</v>
      </c>
      <c r="D32" s="15">
        <v>10</v>
      </c>
      <c r="E32" s="27">
        <f>(B32+C32+D32)/3</f>
        <v>9.6666666666666661</v>
      </c>
      <c r="F32" s="24"/>
      <c r="G32" s="24"/>
      <c r="H32" s="24"/>
      <c r="I32" s="24"/>
      <c r="J32" s="24"/>
      <c r="K32" s="23">
        <f>F32+G32+H32+I32+J32</f>
        <v>0</v>
      </c>
      <c r="L32" s="10">
        <f>0.2*E32+0.8*K32</f>
        <v>1.9333333333333333</v>
      </c>
      <c r="M32" s="10">
        <f>MAX(K32,L32)</f>
        <v>1.9333333333333333</v>
      </c>
      <c r="N32" s="10">
        <f>ROUND(M32*2,0)/2</f>
        <v>2</v>
      </c>
      <c r="O32" s="10">
        <f>IF(N32&lt;4.5,ROUND(M32,0),N32)</f>
        <v>2</v>
      </c>
      <c r="P32" s="9" t="str">
        <f>IF(AND(F32="",G32="",H32="",I32=""),"",O32)</f>
        <v/>
      </c>
      <c r="R32" s="3"/>
    </row>
    <row r="33" spans="1:18" x14ac:dyDescent="0.3">
      <c r="A33" s="26" t="s">
        <v>102</v>
      </c>
      <c r="B33" s="20"/>
      <c r="C33" s="20"/>
      <c r="D33" s="15"/>
      <c r="E33" s="27">
        <f>(B33+C33+D33)/3</f>
        <v>0</v>
      </c>
      <c r="F33" s="24"/>
      <c r="G33" s="24"/>
      <c r="H33" s="24"/>
      <c r="I33" s="24"/>
      <c r="J33" s="24"/>
      <c r="K33" s="23">
        <f>F33+G33+H33+I33+J33</f>
        <v>0</v>
      </c>
      <c r="L33" s="10">
        <f>0.2*E33+0.8*K33</f>
        <v>0</v>
      </c>
      <c r="M33" s="10">
        <f>MAX(K33,L33)</f>
        <v>0</v>
      </c>
      <c r="N33" s="10">
        <f>ROUND(M33*2,0)/2</f>
        <v>0</v>
      </c>
      <c r="O33" s="10">
        <f>IF(N33&lt;4.5,ROUND(M33,0),N33)</f>
        <v>0</v>
      </c>
      <c r="P33" s="9" t="str">
        <f>IF(AND(F33="",G33="",H33="",I33=""),"",O33)</f>
        <v/>
      </c>
      <c r="R33" s="3"/>
    </row>
    <row r="34" spans="1:18" x14ac:dyDescent="0.3">
      <c r="A34" s="26" t="s">
        <v>103</v>
      </c>
      <c r="B34" s="20">
        <v>10</v>
      </c>
      <c r="C34" s="20">
        <v>7</v>
      </c>
      <c r="D34" s="15">
        <v>10</v>
      </c>
      <c r="E34" s="27">
        <f>(B34+C34+D34)/3</f>
        <v>9</v>
      </c>
      <c r="F34" s="24"/>
      <c r="G34" s="24"/>
      <c r="H34" s="24"/>
      <c r="I34" s="24"/>
      <c r="J34" s="24"/>
      <c r="K34" s="23">
        <f>F34+G34+H34+I34+J34</f>
        <v>0</v>
      </c>
      <c r="L34" s="10">
        <f>0.2*E34+0.8*K34</f>
        <v>1.8</v>
      </c>
      <c r="M34" s="10">
        <f>MAX(K34,L34)</f>
        <v>1.8</v>
      </c>
      <c r="N34" s="10">
        <f>ROUND(M34*2,0)/2</f>
        <v>2</v>
      </c>
      <c r="O34" s="10">
        <f>IF(N34&lt;4.5,ROUND(M34,0),N34)</f>
        <v>2</v>
      </c>
      <c r="P34" s="9" t="str">
        <f>IF(AND(F34="",G34="",H34="",I34=""),"",O34)</f>
        <v/>
      </c>
      <c r="R34" s="3"/>
    </row>
    <row r="35" spans="1:18" x14ac:dyDescent="0.3">
      <c r="A35" s="26" t="s">
        <v>104</v>
      </c>
      <c r="B35" s="20"/>
      <c r="C35" s="20"/>
      <c r="D35" s="15"/>
      <c r="E35" s="27">
        <f>(B35+C35+D35)/3</f>
        <v>0</v>
      </c>
      <c r="F35" s="24">
        <v>0</v>
      </c>
      <c r="G35" s="24">
        <v>0.5</v>
      </c>
      <c r="H35" s="24">
        <v>1.8</v>
      </c>
      <c r="I35" s="24">
        <v>0</v>
      </c>
      <c r="J35" s="24">
        <v>0</v>
      </c>
      <c r="K35" s="23">
        <f>F35+G35+H35+I35+J35</f>
        <v>2.2999999999999998</v>
      </c>
      <c r="L35" s="10">
        <f>0.2*E35+0.8*K35</f>
        <v>1.8399999999999999</v>
      </c>
      <c r="M35" s="10">
        <f>MAX(K35,L35)</f>
        <v>2.2999999999999998</v>
      </c>
      <c r="N35" s="10">
        <f>ROUND(M35*2,0)/2</f>
        <v>2.5</v>
      </c>
      <c r="O35" s="10">
        <f>IF(N35&lt;4.5,ROUND(M35,0),N35)</f>
        <v>2</v>
      </c>
      <c r="P35" s="9">
        <f>IF(AND(F35="",G35="",H35="",I35=""),"",O35)</f>
        <v>2</v>
      </c>
      <c r="R35" s="3"/>
    </row>
    <row r="36" spans="1:18" x14ac:dyDescent="0.3">
      <c r="A36" s="26" t="s">
        <v>105</v>
      </c>
      <c r="B36" s="20">
        <v>10</v>
      </c>
      <c r="C36" s="20">
        <v>10</v>
      </c>
      <c r="D36" s="15"/>
      <c r="E36" s="27">
        <f>(B36+C36+D36)/3</f>
        <v>6.666666666666667</v>
      </c>
      <c r="F36" s="24"/>
      <c r="G36" s="24"/>
      <c r="H36" s="24"/>
      <c r="I36" s="24"/>
      <c r="J36" s="24"/>
      <c r="K36" s="23">
        <f>F36+G36+H36+I36+J36</f>
        <v>0</v>
      </c>
      <c r="L36" s="10">
        <f>0.2*E36+0.8*K36</f>
        <v>1.3333333333333335</v>
      </c>
      <c r="M36" s="10">
        <f>MAX(K36,L36)</f>
        <v>1.3333333333333335</v>
      </c>
      <c r="N36" s="10">
        <f>ROUND(M36*2,0)/2</f>
        <v>1.5</v>
      </c>
      <c r="O36" s="10">
        <f>IF(N36&lt;4.5,ROUND(M36,0),N36)</f>
        <v>1</v>
      </c>
      <c r="P36" s="9" t="str">
        <f>IF(AND(F36="",G36="",H36="",I36=""),"",O36)</f>
        <v/>
      </c>
      <c r="R36" s="3"/>
    </row>
    <row r="37" spans="1:18" x14ac:dyDescent="0.3">
      <c r="A37" s="26" t="s">
        <v>106</v>
      </c>
      <c r="B37" s="20">
        <v>10</v>
      </c>
      <c r="C37" s="20">
        <v>9</v>
      </c>
      <c r="D37" s="15"/>
      <c r="E37" s="27">
        <f>(B37+C37+D37)/3</f>
        <v>6.333333333333333</v>
      </c>
      <c r="F37" s="24"/>
      <c r="G37" s="24"/>
      <c r="H37" s="24"/>
      <c r="I37" s="24"/>
      <c r="J37" s="24"/>
      <c r="K37" s="23">
        <f>F37+G37+H37+I37+J37</f>
        <v>0</v>
      </c>
      <c r="L37" s="10">
        <f>0.2*E37+0.8*K37</f>
        <v>1.2666666666666666</v>
      </c>
      <c r="M37" s="10">
        <f>MAX(K37,L37)</f>
        <v>1.2666666666666666</v>
      </c>
      <c r="N37" s="10">
        <f>ROUND(M37*2,0)/2</f>
        <v>1.5</v>
      </c>
      <c r="O37" s="10">
        <f>IF(N37&lt;4.5,ROUND(M37,0),N37)</f>
        <v>1</v>
      </c>
      <c r="P37" s="9" t="str">
        <f>IF(AND(F37="",G37="",H37="",I37=""),"",O37)</f>
        <v/>
      </c>
      <c r="R37" s="3"/>
    </row>
    <row r="38" spans="1:18" x14ac:dyDescent="0.3">
      <c r="A38" s="26" t="s">
        <v>17</v>
      </c>
      <c r="B38" s="20"/>
      <c r="C38" s="20"/>
      <c r="D38" s="15"/>
      <c r="E38" s="27">
        <f>(B38+C38+D38)/3</f>
        <v>0</v>
      </c>
      <c r="F38" s="24"/>
      <c r="G38" s="24"/>
      <c r="H38" s="24"/>
      <c r="I38" s="24"/>
      <c r="J38" s="24"/>
      <c r="K38" s="23">
        <f>F38+G38+H38+I38+J38</f>
        <v>0</v>
      </c>
      <c r="L38" s="10">
        <f>0.2*E38+0.8*K38</f>
        <v>0</v>
      </c>
      <c r="M38" s="10">
        <f>MAX(K38,L38)</f>
        <v>0</v>
      </c>
      <c r="N38" s="10">
        <f>ROUND(M38*2,0)/2</f>
        <v>0</v>
      </c>
      <c r="O38" s="10">
        <f>IF(N38&lt;4.5,ROUND(M38,0),N38)</f>
        <v>0</v>
      </c>
      <c r="P38" s="9" t="str">
        <f>IF(AND(F38="",G38="",H38="",I38=""),"",O38)</f>
        <v/>
      </c>
      <c r="R38" s="3"/>
    </row>
    <row r="39" spans="1:18" x14ac:dyDescent="0.3">
      <c r="A39" s="26" t="s">
        <v>107</v>
      </c>
      <c r="B39" s="20">
        <v>10</v>
      </c>
      <c r="C39" s="20">
        <v>10</v>
      </c>
      <c r="D39" s="15">
        <v>10</v>
      </c>
      <c r="E39" s="27">
        <f>(B39+C39+D39)/3</f>
        <v>10</v>
      </c>
      <c r="F39" s="24"/>
      <c r="G39" s="24"/>
      <c r="H39" s="24"/>
      <c r="I39" s="24"/>
      <c r="J39" s="24"/>
      <c r="K39" s="23">
        <f>F39+G39+H39+I39+J39</f>
        <v>0</v>
      </c>
      <c r="L39" s="10">
        <f>0.2*E39+0.8*K39</f>
        <v>2</v>
      </c>
      <c r="M39" s="10">
        <f>MAX(K39,L39)</f>
        <v>2</v>
      </c>
      <c r="N39" s="10">
        <f>ROUND(M39*2,0)/2</f>
        <v>2</v>
      </c>
      <c r="O39" s="10">
        <f>IF(N39&lt;4.5,ROUND(M39,0),N39)</f>
        <v>2</v>
      </c>
      <c r="P39" s="9" t="str">
        <f>IF(AND(F39="",G39="",H39="",I39=""),"",O39)</f>
        <v/>
      </c>
      <c r="R39" s="3"/>
    </row>
    <row r="40" spans="1:18" x14ac:dyDescent="0.3">
      <c r="A40" s="26" t="s">
        <v>68</v>
      </c>
      <c r="B40" s="20"/>
      <c r="C40" s="20"/>
      <c r="D40" s="15"/>
      <c r="E40" s="27">
        <f>(B40+C40+D40)/3</f>
        <v>0</v>
      </c>
      <c r="F40" s="24"/>
      <c r="G40" s="24"/>
      <c r="H40" s="24"/>
      <c r="I40" s="24"/>
      <c r="J40" s="24"/>
      <c r="K40" s="23">
        <f>F40+G40+H40+I40+J40</f>
        <v>0</v>
      </c>
      <c r="L40" s="10">
        <f>0.2*E40+0.8*K40</f>
        <v>0</v>
      </c>
      <c r="M40" s="10">
        <f>MAX(K40,L40)</f>
        <v>0</v>
      </c>
      <c r="N40" s="10">
        <f>ROUND(M40*2,0)/2</f>
        <v>0</v>
      </c>
      <c r="O40" s="10">
        <f>IF(N40&lt;4.5,ROUND(M40,0),N40)</f>
        <v>0</v>
      </c>
      <c r="P40" s="9" t="str">
        <f>IF(AND(F40="",G40="",H40="",I40=""),"",O40)</f>
        <v/>
      </c>
      <c r="R40" s="3"/>
    </row>
    <row r="41" spans="1:18" x14ac:dyDescent="0.3">
      <c r="A41" s="26" t="s">
        <v>69</v>
      </c>
      <c r="B41" s="20">
        <v>10</v>
      </c>
      <c r="C41" s="20"/>
      <c r="D41" s="15"/>
      <c r="E41" s="27">
        <f>(B41+C41+D41)/3</f>
        <v>3.3333333333333335</v>
      </c>
      <c r="F41" s="24"/>
      <c r="G41" s="24"/>
      <c r="H41" s="24"/>
      <c r="I41" s="24"/>
      <c r="J41" s="24"/>
      <c r="K41" s="23">
        <f>F41+G41+H41+I41+J41</f>
        <v>0</v>
      </c>
      <c r="L41" s="10">
        <f>0.2*E41+0.8*K41</f>
        <v>0.66666666666666674</v>
      </c>
      <c r="M41" s="10">
        <f>MAX(K41,L41)</f>
        <v>0.66666666666666674</v>
      </c>
      <c r="N41" s="10">
        <f>ROUND(M41*2,0)/2</f>
        <v>0.5</v>
      </c>
      <c r="O41" s="10">
        <f>IF(N41&lt;4.5,ROUND(M41,0),N41)</f>
        <v>1</v>
      </c>
      <c r="P41" s="9" t="str">
        <f>IF(AND(F41="",G41="",H41="",I41=""),"",O41)</f>
        <v/>
      </c>
      <c r="R41" s="3"/>
    </row>
    <row r="42" spans="1:18" x14ac:dyDescent="0.3">
      <c r="A42" s="26" t="s">
        <v>108</v>
      </c>
      <c r="B42" s="20">
        <v>10</v>
      </c>
      <c r="C42" s="20">
        <v>10</v>
      </c>
      <c r="D42" s="15">
        <v>10</v>
      </c>
      <c r="E42" s="27">
        <f>(B42+C42+D42)/3</f>
        <v>10</v>
      </c>
      <c r="F42" s="24"/>
      <c r="G42" s="24"/>
      <c r="H42" s="24"/>
      <c r="I42" s="24"/>
      <c r="J42" s="24"/>
      <c r="K42" s="23">
        <f>F42+G42+H42+I42+J42</f>
        <v>0</v>
      </c>
      <c r="L42" s="10">
        <f>0.2*E42+0.8*K42</f>
        <v>2</v>
      </c>
      <c r="M42" s="10">
        <f>MAX(K42,L42)</f>
        <v>2</v>
      </c>
      <c r="N42" s="10">
        <f>ROUND(M42*2,0)/2</f>
        <v>2</v>
      </c>
      <c r="O42" s="10">
        <f>IF(N42&lt;4.5,ROUND(M42,0),N42)</f>
        <v>2</v>
      </c>
      <c r="P42" s="9" t="str">
        <f>IF(AND(F42="",G42="",H42="",I42=""),"",O42)</f>
        <v/>
      </c>
      <c r="R42" s="3"/>
    </row>
    <row r="43" spans="1:18" x14ac:dyDescent="0.3">
      <c r="A43" s="26" t="s">
        <v>109</v>
      </c>
      <c r="B43" s="20">
        <v>10</v>
      </c>
      <c r="C43" s="20">
        <v>9.5</v>
      </c>
      <c r="D43" s="15">
        <v>10</v>
      </c>
      <c r="E43" s="27">
        <f>(B43+C43+D43)/3</f>
        <v>9.8333333333333339</v>
      </c>
      <c r="F43" s="24"/>
      <c r="G43" s="24"/>
      <c r="H43" s="24"/>
      <c r="I43" s="24"/>
      <c r="J43" s="24"/>
      <c r="K43" s="23">
        <f>F43+G43+H43+I43+J43</f>
        <v>0</v>
      </c>
      <c r="L43" s="10">
        <f>0.2*E43+0.8*K43</f>
        <v>1.9666666666666668</v>
      </c>
      <c r="M43" s="10">
        <f>MAX(K43,L43)</f>
        <v>1.9666666666666668</v>
      </c>
      <c r="N43" s="10">
        <f>ROUND(M43*2,0)/2</f>
        <v>2</v>
      </c>
      <c r="O43" s="10">
        <f>IF(N43&lt;4.5,ROUND(M43,0),N43)</f>
        <v>2</v>
      </c>
      <c r="P43" s="9" t="str">
        <f>IF(AND(F43="",G43="",H43="",I43=""),"",O43)</f>
        <v/>
      </c>
      <c r="R43" s="3"/>
    </row>
    <row r="44" spans="1:18" x14ac:dyDescent="0.3">
      <c r="A44" s="26" t="s">
        <v>18</v>
      </c>
      <c r="B44" s="20"/>
      <c r="C44" s="20"/>
      <c r="D44" s="15"/>
      <c r="E44" s="27">
        <f>(B44+C44+D44)/3</f>
        <v>0</v>
      </c>
      <c r="F44" s="24"/>
      <c r="G44" s="24"/>
      <c r="H44" s="24"/>
      <c r="I44" s="24"/>
      <c r="J44" s="24"/>
      <c r="K44" s="23">
        <f>F44+G44+H44+I44+J44</f>
        <v>0</v>
      </c>
      <c r="L44" s="10">
        <f>0.2*E44+0.8*K44</f>
        <v>0</v>
      </c>
      <c r="M44" s="10">
        <f>MAX(K44,L44)</f>
        <v>0</v>
      </c>
      <c r="N44" s="10">
        <f>ROUND(M44*2,0)/2</f>
        <v>0</v>
      </c>
      <c r="O44" s="10">
        <f>IF(N44&lt;4.5,ROUND(M44,0),N44)</f>
        <v>0</v>
      </c>
      <c r="P44" s="9" t="str">
        <f>IF(AND(F44="",G44="",H44="",I44=""),"",O44)</f>
        <v/>
      </c>
      <c r="R44" s="3"/>
    </row>
    <row r="45" spans="1:18" x14ac:dyDescent="0.3">
      <c r="A45" s="26" t="s">
        <v>110</v>
      </c>
      <c r="B45" s="20"/>
      <c r="C45" s="20">
        <v>10</v>
      </c>
      <c r="D45" s="15"/>
      <c r="E45" s="27">
        <f>(B45+C45+D45)/3</f>
        <v>3.3333333333333335</v>
      </c>
      <c r="F45" s="24"/>
      <c r="G45" s="24"/>
      <c r="H45" s="24"/>
      <c r="I45" s="24"/>
      <c r="J45" s="24"/>
      <c r="K45" s="23">
        <f>F45+G45+H45+I45+J45</f>
        <v>0</v>
      </c>
      <c r="L45" s="10">
        <f>0.2*E45+0.8*K45</f>
        <v>0.66666666666666674</v>
      </c>
      <c r="M45" s="10">
        <f>MAX(K45,L45)</f>
        <v>0.66666666666666674</v>
      </c>
      <c r="N45" s="10">
        <f>ROUND(M45*2,0)/2</f>
        <v>0.5</v>
      </c>
      <c r="O45" s="10">
        <f>IF(N45&lt;4.5,ROUND(M45,0),N45)</f>
        <v>1</v>
      </c>
      <c r="P45" s="9" t="str">
        <f>IF(AND(F45="",G45="",H45="",I45=""),"",O45)</f>
        <v/>
      </c>
      <c r="R45" s="3"/>
    </row>
    <row r="46" spans="1:18" x14ac:dyDescent="0.3">
      <c r="A46" s="26" t="s">
        <v>19</v>
      </c>
      <c r="B46" s="20"/>
      <c r="C46" s="20"/>
      <c r="D46" s="15"/>
      <c r="E46" s="27">
        <f>(B46+C46+D46)/3</f>
        <v>0</v>
      </c>
      <c r="F46" s="24"/>
      <c r="G46" s="24"/>
      <c r="H46" s="24"/>
      <c r="I46" s="24"/>
      <c r="J46" s="24"/>
      <c r="K46" s="23">
        <f>F46+G46+H46+I46+J46</f>
        <v>0</v>
      </c>
      <c r="L46" s="10">
        <f>0.2*E46+0.8*K46</f>
        <v>0</v>
      </c>
      <c r="M46" s="10">
        <f>MAX(K46,L46)</f>
        <v>0</v>
      </c>
      <c r="N46" s="10">
        <f>ROUND(M46*2,0)/2</f>
        <v>0</v>
      </c>
      <c r="O46" s="10">
        <f>IF(N46&lt;4.5,ROUND(M46,0),N46)</f>
        <v>0</v>
      </c>
      <c r="P46" s="9" t="str">
        <f>IF(AND(F46="",G46="",H46="",I46=""),"",O46)</f>
        <v/>
      </c>
      <c r="R46" s="3"/>
    </row>
    <row r="47" spans="1:18" x14ac:dyDescent="0.3">
      <c r="A47" s="26" t="s">
        <v>111</v>
      </c>
      <c r="B47" s="20">
        <v>10</v>
      </c>
      <c r="C47" s="20">
        <v>10</v>
      </c>
      <c r="D47" s="15">
        <v>10</v>
      </c>
      <c r="E47" s="27">
        <f>(B47+C47+D47)/3</f>
        <v>10</v>
      </c>
      <c r="F47" s="24"/>
      <c r="G47" s="24"/>
      <c r="H47" s="24"/>
      <c r="I47" s="24"/>
      <c r="J47" s="24"/>
      <c r="K47" s="23">
        <f>F47+G47+H47+I47+J47</f>
        <v>0</v>
      </c>
      <c r="L47" s="10">
        <f>0.2*E47+0.8*K47</f>
        <v>2</v>
      </c>
      <c r="M47" s="10">
        <f>MAX(K47,L47)</f>
        <v>2</v>
      </c>
      <c r="N47" s="10">
        <f>ROUND(M47*2,0)/2</f>
        <v>2</v>
      </c>
      <c r="O47" s="10">
        <f>IF(N47&lt;4.5,ROUND(M47,0),N47)</f>
        <v>2</v>
      </c>
      <c r="P47" s="9" t="str">
        <f>IF(AND(F47="",G47="",H47="",I47=""),"",O47)</f>
        <v/>
      </c>
      <c r="R47" s="3"/>
    </row>
    <row r="48" spans="1:18" x14ac:dyDescent="0.3">
      <c r="A48" s="26" t="s">
        <v>112</v>
      </c>
      <c r="B48" s="20">
        <v>10</v>
      </c>
      <c r="C48" s="20">
        <v>10</v>
      </c>
      <c r="D48" s="15">
        <v>10</v>
      </c>
      <c r="E48" s="27">
        <f>(B48+C48+D48)/3</f>
        <v>10</v>
      </c>
      <c r="F48" s="24"/>
      <c r="G48" s="24"/>
      <c r="H48" s="24"/>
      <c r="I48" s="24"/>
      <c r="J48" s="24"/>
      <c r="K48" s="23">
        <f>F48+G48+H48+I48+J48</f>
        <v>0</v>
      </c>
      <c r="L48" s="10">
        <f>0.2*E48+0.8*K48</f>
        <v>2</v>
      </c>
      <c r="M48" s="10">
        <f>MAX(K48,L48)</f>
        <v>2</v>
      </c>
      <c r="N48" s="10">
        <f>ROUND(M48*2,0)/2</f>
        <v>2</v>
      </c>
      <c r="O48" s="10">
        <f>IF(N48&lt;4.5,ROUND(M48,0),N48)</f>
        <v>2</v>
      </c>
      <c r="P48" s="9" t="str">
        <f>IF(AND(F48="",G48="",H48="",I48=""),"",O48)</f>
        <v/>
      </c>
      <c r="R48" s="3"/>
    </row>
    <row r="49" spans="1:18" x14ac:dyDescent="0.3">
      <c r="A49" s="26" t="s">
        <v>113</v>
      </c>
      <c r="B49" s="20"/>
      <c r="C49" s="20"/>
      <c r="D49" s="15"/>
      <c r="E49" s="27">
        <f>(B49+C49+D49)/3</f>
        <v>0</v>
      </c>
      <c r="F49" s="24"/>
      <c r="G49" s="24"/>
      <c r="H49" s="24"/>
      <c r="I49" s="24"/>
      <c r="J49" s="24"/>
      <c r="K49" s="23">
        <f>F49+G49+H49+I49+J49</f>
        <v>0</v>
      </c>
      <c r="L49" s="10">
        <f>0.2*E49+0.8*K49</f>
        <v>0</v>
      </c>
      <c r="M49" s="10">
        <f>MAX(K49,L49)</f>
        <v>0</v>
      </c>
      <c r="N49" s="10">
        <f>ROUND(M49*2,0)/2</f>
        <v>0</v>
      </c>
      <c r="O49" s="10">
        <f>IF(N49&lt;4.5,ROUND(M49,0),N49)</f>
        <v>0</v>
      </c>
      <c r="P49" s="9" t="str">
        <f>IF(AND(F49="",G49="",H49="",I49=""),"",O49)</f>
        <v/>
      </c>
      <c r="R49" s="3"/>
    </row>
    <row r="50" spans="1:18" x14ac:dyDescent="0.3">
      <c r="A50" s="26" t="s">
        <v>114</v>
      </c>
      <c r="B50" s="20">
        <v>10</v>
      </c>
      <c r="C50" s="20">
        <v>10</v>
      </c>
      <c r="D50" s="15">
        <v>10</v>
      </c>
      <c r="E50" s="27">
        <f>(B50+C50+D50)/3</f>
        <v>10</v>
      </c>
      <c r="F50" s="24"/>
      <c r="G50" s="24"/>
      <c r="H50" s="24"/>
      <c r="I50" s="24"/>
      <c r="J50" s="24"/>
      <c r="K50" s="23">
        <f>F50+G50+H50+I50+J50</f>
        <v>0</v>
      </c>
      <c r="L50" s="10">
        <f>0.2*E50+0.8*K50</f>
        <v>2</v>
      </c>
      <c r="M50" s="10">
        <f>MAX(K50,L50)</f>
        <v>2</v>
      </c>
      <c r="N50" s="10">
        <f>ROUND(M50*2,0)/2</f>
        <v>2</v>
      </c>
      <c r="O50" s="10">
        <f>IF(N50&lt;4.5,ROUND(M50,0),N50)</f>
        <v>2</v>
      </c>
      <c r="P50" s="9" t="str">
        <f>IF(AND(F50="",G50="",H50="",I50=""),"",O50)</f>
        <v/>
      </c>
      <c r="R50" s="3"/>
    </row>
    <row r="51" spans="1:18" x14ac:dyDescent="0.3">
      <c r="A51" s="26" t="s">
        <v>20</v>
      </c>
      <c r="B51" s="20"/>
      <c r="C51" s="20"/>
      <c r="D51" s="15"/>
      <c r="E51" s="27">
        <f>(B51+C51+D51)/3</f>
        <v>0</v>
      </c>
      <c r="F51" s="24">
        <v>2</v>
      </c>
      <c r="G51" s="24">
        <v>1.5</v>
      </c>
      <c r="H51" s="24">
        <v>2</v>
      </c>
      <c r="I51" s="24">
        <v>0</v>
      </c>
      <c r="J51" s="24">
        <v>1.5</v>
      </c>
      <c r="K51" s="23">
        <f>F51+G51+H51+I51+J51</f>
        <v>7</v>
      </c>
      <c r="L51" s="10">
        <f>0.2*E51+0.8*K51</f>
        <v>5.6000000000000005</v>
      </c>
      <c r="M51" s="10">
        <f>MAX(K51,L51)</f>
        <v>7</v>
      </c>
      <c r="N51" s="10">
        <f>ROUND(M51*2,0)/2</f>
        <v>7</v>
      </c>
      <c r="O51" s="10">
        <f>IF(N51&lt;4.5,ROUND(M51,0),N51)</f>
        <v>7</v>
      </c>
      <c r="P51" s="9">
        <f>IF(AND(F51="",G51="",H51="",I51=""),"",O51)</f>
        <v>7</v>
      </c>
      <c r="R51" s="3"/>
    </row>
    <row r="52" spans="1:18" x14ac:dyDescent="0.3">
      <c r="A52" s="26" t="s">
        <v>21</v>
      </c>
      <c r="B52" s="20"/>
      <c r="C52" s="20"/>
      <c r="D52" s="15"/>
      <c r="E52" s="27">
        <f>(B52+C52+D52)/3</f>
        <v>0</v>
      </c>
      <c r="F52" s="24"/>
      <c r="G52" s="24"/>
      <c r="H52" s="24"/>
      <c r="I52" s="24"/>
      <c r="J52" s="24"/>
      <c r="K52" s="23">
        <f>F52+G52+H52+I52+J52</f>
        <v>0</v>
      </c>
      <c r="L52" s="10">
        <f>0.2*E52+0.8*K52</f>
        <v>0</v>
      </c>
      <c r="M52" s="10">
        <f>MAX(K52,L52)</f>
        <v>0</v>
      </c>
      <c r="N52" s="10">
        <f>ROUND(M52*2,0)/2</f>
        <v>0</v>
      </c>
      <c r="O52" s="10">
        <f>IF(N52&lt;4.5,ROUND(M52,0),N52)</f>
        <v>0</v>
      </c>
      <c r="P52" s="9" t="str">
        <f>IF(AND(F52="",G52="",H52="",I52=""),"",O52)</f>
        <v/>
      </c>
      <c r="R52" s="3"/>
    </row>
    <row r="53" spans="1:18" x14ac:dyDescent="0.3">
      <c r="A53" s="26" t="s">
        <v>70</v>
      </c>
      <c r="B53" s="20"/>
      <c r="C53" s="20"/>
      <c r="D53" s="15"/>
      <c r="E53" s="27">
        <f>(B53+C53+D53)/3</f>
        <v>0</v>
      </c>
      <c r="F53" s="24"/>
      <c r="G53" s="24"/>
      <c r="H53" s="24"/>
      <c r="I53" s="24"/>
      <c r="J53" s="24"/>
      <c r="K53" s="23">
        <f>F53+G53+H53+I53+J53</f>
        <v>0</v>
      </c>
      <c r="L53" s="10">
        <f>0.2*E53+0.8*K53</f>
        <v>0</v>
      </c>
      <c r="M53" s="10">
        <f>MAX(K53,L53)</f>
        <v>0</v>
      </c>
      <c r="N53" s="10">
        <f>ROUND(M53*2,0)/2</f>
        <v>0</v>
      </c>
      <c r="O53" s="10">
        <f>IF(N53&lt;4.5,ROUND(M53,0),N53)</f>
        <v>0</v>
      </c>
      <c r="P53" s="9" t="str">
        <f>IF(AND(F53="",G53="",H53="",I53=""),"",O53)</f>
        <v/>
      </c>
      <c r="R53" s="3"/>
    </row>
    <row r="54" spans="1:18" x14ac:dyDescent="0.3">
      <c r="A54" s="26" t="s">
        <v>115</v>
      </c>
      <c r="B54" s="20">
        <v>10</v>
      </c>
      <c r="C54" s="20">
        <v>10</v>
      </c>
      <c r="D54" s="15">
        <v>8</v>
      </c>
      <c r="E54" s="27">
        <f>(B54+C54+D54)/3</f>
        <v>9.3333333333333339</v>
      </c>
      <c r="F54" s="24"/>
      <c r="G54" s="24"/>
      <c r="H54" s="24"/>
      <c r="I54" s="24"/>
      <c r="J54" s="24"/>
      <c r="K54" s="23">
        <f>F54+G54+H54+I54+J54</f>
        <v>0</v>
      </c>
      <c r="L54" s="10">
        <f>0.2*E54+0.8*K54</f>
        <v>1.8666666666666669</v>
      </c>
      <c r="M54" s="10">
        <f>MAX(K54,L54)</f>
        <v>1.8666666666666669</v>
      </c>
      <c r="N54" s="10">
        <f>ROUND(M54*2,0)/2</f>
        <v>2</v>
      </c>
      <c r="O54" s="10">
        <f>IF(N54&lt;4.5,ROUND(M54,0),N54)</f>
        <v>2</v>
      </c>
      <c r="P54" s="9" t="str">
        <f>IF(AND(F54="",G54="",H54="",I54=""),"",O54)</f>
        <v/>
      </c>
      <c r="R54" s="3"/>
    </row>
    <row r="55" spans="1:18" x14ac:dyDescent="0.3">
      <c r="A55" s="26" t="s">
        <v>116</v>
      </c>
      <c r="B55" s="20"/>
      <c r="C55" s="20">
        <v>9</v>
      </c>
      <c r="D55" s="15">
        <v>10</v>
      </c>
      <c r="E55" s="27">
        <f>(B55+C55+D55)/3</f>
        <v>6.333333333333333</v>
      </c>
      <c r="F55" s="24"/>
      <c r="G55" s="24"/>
      <c r="H55" s="24"/>
      <c r="I55" s="24"/>
      <c r="J55" s="24"/>
      <c r="K55" s="23">
        <f>F55+G55+H55+I55+J55</f>
        <v>0</v>
      </c>
      <c r="L55" s="10">
        <f>0.2*E55+0.8*K55</f>
        <v>1.2666666666666666</v>
      </c>
      <c r="M55" s="10">
        <f>MAX(K55,L55)</f>
        <v>1.2666666666666666</v>
      </c>
      <c r="N55" s="10">
        <f>ROUND(M55*2,0)/2</f>
        <v>1.5</v>
      </c>
      <c r="O55" s="10">
        <f>IF(N55&lt;4.5,ROUND(M55,0),N55)</f>
        <v>1</v>
      </c>
      <c r="P55" s="9" t="str">
        <f>IF(AND(F55="",G55="",H55="",I55=""),"",O55)</f>
        <v/>
      </c>
      <c r="R55" s="3"/>
    </row>
    <row r="56" spans="1:18" x14ac:dyDescent="0.3">
      <c r="A56" s="26" t="s">
        <v>71</v>
      </c>
      <c r="B56" s="20"/>
      <c r="C56" s="20"/>
      <c r="D56" s="15"/>
      <c r="E56" s="27">
        <f>(B56+C56+D56)/3</f>
        <v>0</v>
      </c>
      <c r="F56" s="24"/>
      <c r="G56" s="24"/>
      <c r="H56" s="24"/>
      <c r="I56" s="24"/>
      <c r="J56" s="24"/>
      <c r="K56" s="23">
        <f>F56+G56+H56+I56+J56</f>
        <v>0</v>
      </c>
      <c r="L56" s="10">
        <f>0.2*E56+0.8*K56</f>
        <v>0</v>
      </c>
      <c r="M56" s="10">
        <f>MAX(K56,L56)</f>
        <v>0</v>
      </c>
      <c r="N56" s="10">
        <f>ROUND(M56*2,0)/2</f>
        <v>0</v>
      </c>
      <c r="O56" s="10">
        <f>IF(N56&lt;4.5,ROUND(M56,0),N56)</f>
        <v>0</v>
      </c>
      <c r="P56" s="9" t="str">
        <f>IF(AND(F56="",G56="",H56="",I56=""),"",O56)</f>
        <v/>
      </c>
      <c r="R56" s="3"/>
    </row>
    <row r="57" spans="1:18" x14ac:dyDescent="0.3">
      <c r="A57" s="26" t="s">
        <v>22</v>
      </c>
      <c r="B57" s="20">
        <v>10</v>
      </c>
      <c r="C57" s="20">
        <v>10</v>
      </c>
      <c r="D57" s="15">
        <v>10</v>
      </c>
      <c r="E57" s="27">
        <f>(B57+C57+D57)/3</f>
        <v>10</v>
      </c>
      <c r="F57" s="24"/>
      <c r="G57" s="24"/>
      <c r="H57" s="24"/>
      <c r="I57" s="24"/>
      <c r="J57" s="24"/>
      <c r="K57" s="23">
        <f>F57+G57+H57+I57+J57</f>
        <v>0</v>
      </c>
      <c r="L57" s="10">
        <f>0.2*E57+0.8*K57</f>
        <v>2</v>
      </c>
      <c r="M57" s="10">
        <f>MAX(K57,L57)</f>
        <v>2</v>
      </c>
      <c r="N57" s="10">
        <f>ROUND(M57*2,0)/2</f>
        <v>2</v>
      </c>
      <c r="O57" s="10">
        <f>IF(N57&lt;4.5,ROUND(M57,0),N57)</f>
        <v>2</v>
      </c>
      <c r="P57" s="9" t="str">
        <f>IF(AND(F57="",G57="",H57="",I57=""),"",O57)</f>
        <v/>
      </c>
      <c r="R57" s="3"/>
    </row>
    <row r="58" spans="1:18" x14ac:dyDescent="0.3">
      <c r="A58" s="26" t="s">
        <v>23</v>
      </c>
      <c r="B58" s="20"/>
      <c r="C58" s="20"/>
      <c r="D58" s="15"/>
      <c r="E58" s="27">
        <f>(B58+C58+D58)/3</f>
        <v>0</v>
      </c>
      <c r="F58" s="24"/>
      <c r="G58" s="24"/>
      <c r="H58" s="24"/>
      <c r="I58" s="24"/>
      <c r="J58" s="24"/>
      <c r="K58" s="23">
        <f>F58+G58+H58+I58+J58</f>
        <v>0</v>
      </c>
      <c r="L58" s="10">
        <f>0.2*E58+0.8*K58</f>
        <v>0</v>
      </c>
      <c r="M58" s="10">
        <f>MAX(K58,L58)</f>
        <v>0</v>
      </c>
      <c r="N58" s="10">
        <f>ROUND(M58*2,0)/2</f>
        <v>0</v>
      </c>
      <c r="O58" s="10">
        <f>IF(N58&lt;4.5,ROUND(M58,0),N58)</f>
        <v>0</v>
      </c>
      <c r="P58" s="9" t="str">
        <f>IF(AND(F58="",G58="",H58="",I58=""),"",O58)</f>
        <v/>
      </c>
      <c r="R58" s="3"/>
    </row>
    <row r="59" spans="1:18" x14ac:dyDescent="0.3">
      <c r="A59" s="26" t="s">
        <v>117</v>
      </c>
      <c r="B59" s="20">
        <v>10</v>
      </c>
      <c r="C59" s="20">
        <v>10</v>
      </c>
      <c r="D59" s="15">
        <v>9</v>
      </c>
      <c r="E59" s="27">
        <f>(B59+C59+D59)/3</f>
        <v>9.6666666666666661</v>
      </c>
      <c r="F59" s="24"/>
      <c r="G59" s="24"/>
      <c r="H59" s="24"/>
      <c r="I59" s="24"/>
      <c r="J59" s="24"/>
      <c r="K59" s="23">
        <f>F59+G59+H59+I59+J59</f>
        <v>0</v>
      </c>
      <c r="L59" s="10">
        <f>0.2*E59+0.8*K59</f>
        <v>1.9333333333333333</v>
      </c>
      <c r="M59" s="10">
        <f>MAX(K59,L59)</f>
        <v>1.9333333333333333</v>
      </c>
      <c r="N59" s="10">
        <f>ROUND(M59*2,0)/2</f>
        <v>2</v>
      </c>
      <c r="O59" s="10">
        <f>IF(N59&lt;4.5,ROUND(M59,0),N59)</f>
        <v>2</v>
      </c>
      <c r="P59" s="9" t="str">
        <f>IF(AND(F59="",G59="",H59="",I59=""),"",O59)</f>
        <v/>
      </c>
      <c r="R59" s="3"/>
    </row>
    <row r="60" spans="1:18" x14ac:dyDescent="0.3">
      <c r="A60" s="26" t="s">
        <v>118</v>
      </c>
      <c r="B60" s="20">
        <v>10</v>
      </c>
      <c r="C60" s="20">
        <v>10</v>
      </c>
      <c r="D60" s="15">
        <v>10</v>
      </c>
      <c r="E60" s="27">
        <f>(B60+C60+D60)/3</f>
        <v>10</v>
      </c>
      <c r="F60" s="24"/>
      <c r="G60" s="24"/>
      <c r="H60" s="24"/>
      <c r="I60" s="24"/>
      <c r="J60" s="24"/>
      <c r="K60" s="23">
        <f>F60+G60+H60+I60+J60</f>
        <v>0</v>
      </c>
      <c r="L60" s="10">
        <f>0.2*E60+0.8*K60</f>
        <v>2</v>
      </c>
      <c r="M60" s="10">
        <f>MAX(K60,L60)</f>
        <v>2</v>
      </c>
      <c r="N60" s="10">
        <f>ROUND(M60*2,0)/2</f>
        <v>2</v>
      </c>
      <c r="O60" s="10">
        <f>IF(N60&lt;4.5,ROUND(M60,0),N60)</f>
        <v>2</v>
      </c>
      <c r="P60" s="9" t="str">
        <f>IF(AND(F60="",G60="",H60="",I60=""),"",O60)</f>
        <v/>
      </c>
      <c r="R60" s="3"/>
    </row>
    <row r="61" spans="1:18" x14ac:dyDescent="0.3">
      <c r="A61" s="26" t="s">
        <v>119</v>
      </c>
      <c r="B61" s="20">
        <v>10</v>
      </c>
      <c r="C61" s="20">
        <v>1.5</v>
      </c>
      <c r="D61" s="15">
        <v>10</v>
      </c>
      <c r="E61" s="27">
        <f>(B61+C61+D61)/3</f>
        <v>7.166666666666667</v>
      </c>
      <c r="F61" s="24"/>
      <c r="G61" s="24"/>
      <c r="H61" s="24"/>
      <c r="I61" s="24"/>
      <c r="J61" s="24"/>
      <c r="K61" s="23">
        <f>F61+G61+H61+I61+J61</f>
        <v>0</v>
      </c>
      <c r="L61" s="10">
        <f>0.2*E61+0.8*K61</f>
        <v>1.4333333333333336</v>
      </c>
      <c r="M61" s="10">
        <f>MAX(K61,L61)</f>
        <v>1.4333333333333336</v>
      </c>
      <c r="N61" s="10">
        <f>ROUND(M61*2,0)/2</f>
        <v>1.5</v>
      </c>
      <c r="O61" s="10">
        <f>IF(N61&lt;4.5,ROUND(M61,0),N61)</f>
        <v>1</v>
      </c>
      <c r="P61" s="9" t="str">
        <f>IF(AND(F61="",G61="",H61="",I61=""),"",O61)</f>
        <v/>
      </c>
      <c r="R61" s="3"/>
    </row>
    <row r="62" spans="1:18" x14ac:dyDescent="0.3">
      <c r="A62" s="26" t="s">
        <v>120</v>
      </c>
      <c r="B62" s="20">
        <v>10</v>
      </c>
      <c r="C62" s="20">
        <v>9</v>
      </c>
      <c r="D62" s="15"/>
      <c r="E62" s="27">
        <f>(B62+C62+D62)/3</f>
        <v>6.333333333333333</v>
      </c>
      <c r="F62" s="24">
        <v>1.3</v>
      </c>
      <c r="G62" s="24">
        <v>1.2</v>
      </c>
      <c r="H62" s="24">
        <v>1.3</v>
      </c>
      <c r="I62" s="24">
        <v>0.8</v>
      </c>
      <c r="J62" s="24">
        <v>0</v>
      </c>
      <c r="K62" s="23">
        <f>F62+G62+H62+I62+J62</f>
        <v>4.5999999999999996</v>
      </c>
      <c r="L62" s="10">
        <f>0.2*E62+0.8*K62</f>
        <v>4.9466666666666663</v>
      </c>
      <c r="M62" s="10">
        <f>MAX(K62,L62)</f>
        <v>4.9466666666666663</v>
      </c>
      <c r="N62" s="10">
        <f>ROUND(M62*2,0)/2</f>
        <v>5</v>
      </c>
      <c r="O62" s="10">
        <f>IF(N62&lt;4.5,ROUND(M62,0),N62)</f>
        <v>5</v>
      </c>
      <c r="P62" s="9">
        <f>IF(AND(F62="",G62="",H62="",I62=""),"",O62)</f>
        <v>5</v>
      </c>
      <c r="R62" s="3"/>
    </row>
    <row r="63" spans="1:18" x14ac:dyDescent="0.3">
      <c r="A63" s="26" t="s">
        <v>121</v>
      </c>
      <c r="B63" s="20">
        <v>10</v>
      </c>
      <c r="C63" s="20">
        <v>10</v>
      </c>
      <c r="D63" s="15"/>
      <c r="E63" s="27">
        <f>(B63+C63+D63)/3</f>
        <v>6.666666666666667</v>
      </c>
      <c r="F63" s="24"/>
      <c r="G63" s="24"/>
      <c r="H63" s="24"/>
      <c r="I63" s="24"/>
      <c r="J63" s="24"/>
      <c r="K63" s="23">
        <f>F63+G63+H63+I63+J63</f>
        <v>0</v>
      </c>
      <c r="L63" s="10">
        <f>0.2*E63+0.8*K63</f>
        <v>1.3333333333333335</v>
      </c>
      <c r="M63" s="10">
        <f>MAX(K63,L63)</f>
        <v>1.3333333333333335</v>
      </c>
      <c r="N63" s="10">
        <f>ROUND(M63*2,0)/2</f>
        <v>1.5</v>
      </c>
      <c r="O63" s="10">
        <f>IF(N63&lt;4.5,ROUND(M63,0),N63)</f>
        <v>1</v>
      </c>
      <c r="P63" s="9" t="str">
        <f>IF(AND(F63="",G63="",H63="",I63=""),"",O63)</f>
        <v/>
      </c>
      <c r="R63" s="3"/>
    </row>
    <row r="64" spans="1:18" x14ac:dyDescent="0.3">
      <c r="A64" s="26" t="s">
        <v>122</v>
      </c>
      <c r="B64" s="20">
        <v>10</v>
      </c>
      <c r="C64" s="20">
        <v>9</v>
      </c>
      <c r="D64" s="15">
        <v>10</v>
      </c>
      <c r="E64" s="27">
        <f>(B64+C64+D64)/3</f>
        <v>9.6666666666666661</v>
      </c>
      <c r="F64" s="24"/>
      <c r="G64" s="24"/>
      <c r="H64" s="24"/>
      <c r="I64" s="24"/>
      <c r="J64" s="24"/>
      <c r="K64" s="23">
        <f>F64+G64+H64+I64+J64</f>
        <v>0</v>
      </c>
      <c r="L64" s="10">
        <f>0.2*E64+0.8*K64</f>
        <v>1.9333333333333333</v>
      </c>
      <c r="M64" s="10">
        <f>MAX(K64,L64)</f>
        <v>1.9333333333333333</v>
      </c>
      <c r="N64" s="10">
        <f>ROUND(M64*2,0)/2</f>
        <v>2</v>
      </c>
      <c r="O64" s="10">
        <f>IF(N64&lt;4.5,ROUND(M64,0),N64)</f>
        <v>2</v>
      </c>
      <c r="P64" s="9" t="str">
        <f>IF(AND(F64="",G64="",H64="",I64=""),"",O64)</f>
        <v/>
      </c>
      <c r="R64" s="3"/>
    </row>
    <row r="65" spans="1:18" x14ac:dyDescent="0.3">
      <c r="A65" s="26" t="s">
        <v>123</v>
      </c>
      <c r="B65" s="20"/>
      <c r="C65" s="20"/>
      <c r="D65" s="15"/>
      <c r="E65" s="27">
        <f>(B65+C65+D65)/3</f>
        <v>0</v>
      </c>
      <c r="F65" s="24"/>
      <c r="G65" s="24"/>
      <c r="H65" s="24"/>
      <c r="I65" s="24"/>
      <c r="J65" s="24"/>
      <c r="K65" s="23">
        <f>F65+G65+H65+I65+J65</f>
        <v>0</v>
      </c>
      <c r="L65" s="10">
        <f>0.2*E65+0.8*K65</f>
        <v>0</v>
      </c>
      <c r="M65" s="10">
        <f>MAX(K65,L65)</f>
        <v>0</v>
      </c>
      <c r="N65" s="10">
        <f>ROUND(M65*2,0)/2</f>
        <v>0</v>
      </c>
      <c r="O65" s="10">
        <f>IF(N65&lt;4.5,ROUND(M65,0),N65)</f>
        <v>0</v>
      </c>
      <c r="P65" s="9" t="str">
        <f>IF(AND(F65="",G65="",H65="",I65=""),"",O65)</f>
        <v/>
      </c>
      <c r="R65" s="3"/>
    </row>
    <row r="66" spans="1:18" x14ac:dyDescent="0.3">
      <c r="A66" s="26" t="s">
        <v>124</v>
      </c>
      <c r="B66" s="20">
        <v>10</v>
      </c>
      <c r="C66" s="20">
        <v>9</v>
      </c>
      <c r="D66" s="15">
        <v>10</v>
      </c>
      <c r="E66" s="27">
        <f>(B66+C66+D66)/3</f>
        <v>9.6666666666666661</v>
      </c>
      <c r="F66" s="24"/>
      <c r="G66" s="24"/>
      <c r="H66" s="24"/>
      <c r="I66" s="24"/>
      <c r="J66" s="24"/>
      <c r="K66" s="23">
        <f>F66+G66+H66+I66+J66</f>
        <v>0</v>
      </c>
      <c r="L66" s="10">
        <f>0.2*E66+0.8*K66</f>
        <v>1.9333333333333333</v>
      </c>
      <c r="M66" s="10">
        <f>MAX(K66,L66)</f>
        <v>1.9333333333333333</v>
      </c>
      <c r="N66" s="10">
        <f>ROUND(M66*2,0)/2</f>
        <v>2</v>
      </c>
      <c r="O66" s="10">
        <f>IF(N66&lt;4.5,ROUND(M66,0),N66)</f>
        <v>2</v>
      </c>
      <c r="P66" s="9" t="str">
        <f>IF(AND(F66="",G66="",H66="",I66=""),"",O66)</f>
        <v/>
      </c>
      <c r="R66" s="3"/>
    </row>
    <row r="67" spans="1:18" x14ac:dyDescent="0.3">
      <c r="A67" s="26" t="s">
        <v>125</v>
      </c>
      <c r="B67" s="20">
        <v>10</v>
      </c>
      <c r="C67" s="20">
        <v>8.5</v>
      </c>
      <c r="D67" s="15">
        <v>8</v>
      </c>
      <c r="E67" s="27">
        <f>(B67+C67+D67)/3</f>
        <v>8.8333333333333339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3">
        <f>F67+G67+H67+I67+J67</f>
        <v>0</v>
      </c>
      <c r="L67" s="10">
        <f>0.2*E67+0.8*K67</f>
        <v>1.7666666666666668</v>
      </c>
      <c r="M67" s="10">
        <f>MAX(K67,L67)</f>
        <v>1.7666666666666668</v>
      </c>
      <c r="N67" s="10">
        <f>ROUND(M67*2,0)/2</f>
        <v>2</v>
      </c>
      <c r="O67" s="10">
        <f>IF(N67&lt;4.5,ROUND(M67,0),N67)</f>
        <v>2</v>
      </c>
      <c r="P67" s="9">
        <f>IF(AND(F67="",G67="",H67="",I67=""),"",O67)</f>
        <v>2</v>
      </c>
      <c r="R67" s="3"/>
    </row>
    <row r="68" spans="1:18" x14ac:dyDescent="0.3">
      <c r="A68" s="26" t="s">
        <v>126</v>
      </c>
      <c r="B68" s="20">
        <v>10</v>
      </c>
      <c r="C68" s="20">
        <v>10</v>
      </c>
      <c r="D68" s="15">
        <v>10</v>
      </c>
      <c r="E68" s="27">
        <f>(B68+C68+D68)/3</f>
        <v>10</v>
      </c>
      <c r="F68" s="24"/>
      <c r="G68" s="24"/>
      <c r="H68" s="24"/>
      <c r="I68" s="24"/>
      <c r="J68" s="24"/>
      <c r="K68" s="23">
        <f>F68+G68+H68+I68+J68</f>
        <v>0</v>
      </c>
      <c r="L68" s="10">
        <f>0.2*E68+0.8*K68</f>
        <v>2</v>
      </c>
      <c r="M68" s="10">
        <f>MAX(K68,L68)</f>
        <v>2</v>
      </c>
      <c r="N68" s="10">
        <f>ROUND(M68*2,0)/2</f>
        <v>2</v>
      </c>
      <c r="O68" s="10">
        <f>IF(N68&lt;4.5,ROUND(M68,0),N68)</f>
        <v>2</v>
      </c>
      <c r="P68" s="9" t="str">
        <f>IF(AND(F68="",G68="",H68="",I68=""),"",O68)</f>
        <v/>
      </c>
      <c r="R68" s="3"/>
    </row>
    <row r="69" spans="1:18" x14ac:dyDescent="0.3">
      <c r="A69" s="26" t="s">
        <v>24</v>
      </c>
      <c r="B69" s="20"/>
      <c r="C69" s="20"/>
      <c r="D69" s="15"/>
      <c r="E69" s="27">
        <f>(B69+C69+D69)/3</f>
        <v>0</v>
      </c>
      <c r="F69" s="24"/>
      <c r="G69" s="24"/>
      <c r="H69" s="24"/>
      <c r="I69" s="24"/>
      <c r="J69" s="24"/>
      <c r="K69" s="23">
        <f>F69+G69+H69+I69+J69</f>
        <v>0</v>
      </c>
      <c r="L69" s="10">
        <f>0.2*E69+0.8*K69</f>
        <v>0</v>
      </c>
      <c r="M69" s="10">
        <f>MAX(K69,L69)</f>
        <v>0</v>
      </c>
      <c r="N69" s="10">
        <f>ROUND(M69*2,0)/2</f>
        <v>0</v>
      </c>
      <c r="O69" s="10">
        <f>IF(N69&lt;4.5,ROUND(M69,0),N69)</f>
        <v>0</v>
      </c>
      <c r="P69" s="9" t="str">
        <f>IF(AND(F69="",G69="",H69="",I69=""),"",O69)</f>
        <v/>
      </c>
      <c r="R69" s="3"/>
    </row>
    <row r="70" spans="1:18" x14ac:dyDescent="0.3">
      <c r="A70" s="26" t="s">
        <v>127</v>
      </c>
      <c r="B70" s="20">
        <v>10</v>
      </c>
      <c r="C70" s="20">
        <v>8.5</v>
      </c>
      <c r="D70" s="15">
        <v>10</v>
      </c>
      <c r="E70" s="27">
        <f>(B70+C70+D70)/3</f>
        <v>9.5</v>
      </c>
      <c r="F70" s="24"/>
      <c r="G70" s="24"/>
      <c r="H70" s="24"/>
      <c r="I70" s="24"/>
      <c r="J70" s="24"/>
      <c r="K70" s="23">
        <f>F70+G70+H70+I70+J70</f>
        <v>0</v>
      </c>
      <c r="L70" s="10">
        <f>0.2*E70+0.8*K70</f>
        <v>1.9000000000000001</v>
      </c>
      <c r="M70" s="10">
        <f>MAX(K70,L70)</f>
        <v>1.9000000000000001</v>
      </c>
      <c r="N70" s="10">
        <f>ROUND(M70*2,0)/2</f>
        <v>2</v>
      </c>
      <c r="O70" s="10">
        <f>IF(N70&lt;4.5,ROUND(M70,0),N70)</f>
        <v>2</v>
      </c>
      <c r="P70" s="9" t="str">
        <f>IF(AND(F70="",G70="",H70="",I70=""),"",O70)</f>
        <v/>
      </c>
      <c r="R70" s="3"/>
    </row>
    <row r="71" spans="1:18" x14ac:dyDescent="0.3">
      <c r="A71" s="26" t="s">
        <v>128</v>
      </c>
      <c r="B71" s="20">
        <v>10</v>
      </c>
      <c r="C71" s="20"/>
      <c r="D71" s="15"/>
      <c r="E71" s="27">
        <f>(B71+C71+D71)/3</f>
        <v>3.3333333333333335</v>
      </c>
      <c r="F71" s="24"/>
      <c r="G71" s="24"/>
      <c r="H71" s="24"/>
      <c r="I71" s="24"/>
      <c r="J71" s="24"/>
      <c r="K71" s="23">
        <f>F71+G71+H71+I71+J71</f>
        <v>0</v>
      </c>
      <c r="L71" s="10">
        <f>0.2*E71+0.8*K71</f>
        <v>0.66666666666666674</v>
      </c>
      <c r="M71" s="10">
        <f>MAX(K71,L71)</f>
        <v>0.66666666666666674</v>
      </c>
      <c r="N71" s="10">
        <f>ROUND(M71*2,0)/2</f>
        <v>0.5</v>
      </c>
      <c r="O71" s="10">
        <f>IF(N71&lt;4.5,ROUND(M71,0),N71)</f>
        <v>1</v>
      </c>
      <c r="P71" s="9" t="str">
        <f>IF(AND(F71="",G71="",H71="",I71=""),"",O71)</f>
        <v/>
      </c>
      <c r="R71" s="3"/>
    </row>
    <row r="72" spans="1:18" x14ac:dyDescent="0.3">
      <c r="A72" s="26" t="s">
        <v>25</v>
      </c>
      <c r="B72" s="20"/>
      <c r="C72" s="20"/>
      <c r="D72" s="15"/>
      <c r="E72" s="27">
        <f>(B72+C72+D72)/3</f>
        <v>0</v>
      </c>
      <c r="F72" s="24"/>
      <c r="G72" s="24"/>
      <c r="H72" s="24"/>
      <c r="I72" s="24"/>
      <c r="J72" s="24"/>
      <c r="K72" s="23">
        <f>F72+G72+H72+I72+J72</f>
        <v>0</v>
      </c>
      <c r="L72" s="10">
        <f>0.2*E72+0.8*K72</f>
        <v>0</v>
      </c>
      <c r="M72" s="10">
        <f>MAX(K72,L72)</f>
        <v>0</v>
      </c>
      <c r="N72" s="10">
        <f>ROUND(M72*2,0)/2</f>
        <v>0</v>
      </c>
      <c r="O72" s="10">
        <f>IF(N72&lt;4.5,ROUND(M72,0),N72)</f>
        <v>0</v>
      </c>
      <c r="P72" s="9" t="str">
        <f>IF(AND(F72="",G72="",H72="",I72=""),"",O72)</f>
        <v/>
      </c>
      <c r="R72" s="3"/>
    </row>
    <row r="73" spans="1:18" x14ac:dyDescent="0.3">
      <c r="A73" s="26" t="s">
        <v>129</v>
      </c>
      <c r="B73" s="20">
        <v>10</v>
      </c>
      <c r="C73" s="20">
        <v>10</v>
      </c>
      <c r="D73" s="15">
        <v>10</v>
      </c>
      <c r="E73" s="27">
        <f>(B73+C73+D73)/3</f>
        <v>10</v>
      </c>
      <c r="F73" s="24"/>
      <c r="G73" s="24"/>
      <c r="H73" s="24"/>
      <c r="I73" s="24"/>
      <c r="J73" s="24"/>
      <c r="K73" s="23">
        <f>F73+G73+H73+I73+J73</f>
        <v>0</v>
      </c>
      <c r="L73" s="10">
        <f>0.2*E73+0.8*K73</f>
        <v>2</v>
      </c>
      <c r="M73" s="10">
        <f>MAX(K73,L73)</f>
        <v>2</v>
      </c>
      <c r="N73" s="10">
        <f>ROUND(M73*2,0)/2</f>
        <v>2</v>
      </c>
      <c r="O73" s="10">
        <f>IF(N73&lt;4.5,ROUND(M73,0),N73)</f>
        <v>2</v>
      </c>
      <c r="P73" s="9" t="str">
        <f>IF(AND(F73="",G73="",H73="",I73=""),"",O73)</f>
        <v/>
      </c>
      <c r="R73" s="3"/>
    </row>
    <row r="74" spans="1:18" x14ac:dyDescent="0.3">
      <c r="A74" s="26" t="s">
        <v>130</v>
      </c>
      <c r="B74" s="20">
        <v>10</v>
      </c>
      <c r="C74" s="20"/>
      <c r="D74" s="15"/>
      <c r="E74" s="27">
        <f>(B74+C74+D74)/3</f>
        <v>3.3333333333333335</v>
      </c>
      <c r="F74" s="24"/>
      <c r="G74" s="24"/>
      <c r="H74" s="24"/>
      <c r="I74" s="24"/>
      <c r="J74" s="24"/>
      <c r="K74" s="23">
        <f>F74+G74+H74+I74+J74</f>
        <v>0</v>
      </c>
      <c r="L74" s="10">
        <f>0.2*E74+0.8*K74</f>
        <v>0.66666666666666674</v>
      </c>
      <c r="M74" s="10">
        <f>MAX(K74,L74)</f>
        <v>0.66666666666666674</v>
      </c>
      <c r="N74" s="10">
        <f>ROUND(M74*2,0)/2</f>
        <v>0.5</v>
      </c>
      <c r="O74" s="10">
        <f>IF(N74&lt;4.5,ROUND(M74,0),N74)</f>
        <v>1</v>
      </c>
      <c r="P74" s="9" t="str">
        <f>IF(AND(F74="",G74="",H74="",I74=""),"",O74)</f>
        <v/>
      </c>
      <c r="R74" s="3"/>
    </row>
    <row r="75" spans="1:18" x14ac:dyDescent="0.3">
      <c r="A75" s="26" t="s">
        <v>131</v>
      </c>
      <c r="B75" s="20"/>
      <c r="C75" s="20"/>
      <c r="D75" s="15"/>
      <c r="E75" s="27">
        <f>(B75+C75+D75)/3</f>
        <v>0</v>
      </c>
      <c r="F75" s="24"/>
      <c r="G75" s="24"/>
      <c r="H75" s="24"/>
      <c r="I75" s="24"/>
      <c r="J75" s="24"/>
      <c r="K75" s="23">
        <f>F75+G75+H75+I75+J75</f>
        <v>0</v>
      </c>
      <c r="L75" s="10">
        <f>0.2*E75+0.8*K75</f>
        <v>0</v>
      </c>
      <c r="M75" s="10">
        <f>MAX(K75,L75)</f>
        <v>0</v>
      </c>
      <c r="N75" s="10">
        <f>ROUND(M75*2,0)/2</f>
        <v>0</v>
      </c>
      <c r="O75" s="10">
        <f>IF(N75&lt;4.5,ROUND(M75,0),N75)</f>
        <v>0</v>
      </c>
      <c r="P75" s="9" t="str">
        <f>IF(AND(F75="",G75="",H75="",I75=""),"",O75)</f>
        <v/>
      </c>
      <c r="R75" s="3"/>
    </row>
    <row r="76" spans="1:18" x14ac:dyDescent="0.3">
      <c r="A76" s="26" t="s">
        <v>132</v>
      </c>
      <c r="B76" s="20">
        <v>10</v>
      </c>
      <c r="C76" s="20">
        <v>10</v>
      </c>
      <c r="D76" s="15">
        <v>10</v>
      </c>
      <c r="E76" s="27">
        <f>(B76+C76+D76)/3</f>
        <v>10</v>
      </c>
      <c r="F76" s="24"/>
      <c r="G76" s="24"/>
      <c r="H76" s="24"/>
      <c r="I76" s="24"/>
      <c r="J76" s="24"/>
      <c r="K76" s="23">
        <f>F76+G76+H76+I76+J76</f>
        <v>0</v>
      </c>
      <c r="L76" s="10">
        <f>0.2*E76+0.8*K76</f>
        <v>2</v>
      </c>
      <c r="M76" s="10">
        <f>MAX(K76,L76)</f>
        <v>2</v>
      </c>
      <c r="N76" s="10">
        <f>ROUND(M76*2,0)/2</f>
        <v>2</v>
      </c>
      <c r="O76" s="10">
        <f>IF(N76&lt;4.5,ROUND(M76,0),N76)</f>
        <v>2</v>
      </c>
      <c r="P76" s="9" t="str">
        <f>IF(AND(F76="",G76="",H76="",I76=""),"",O76)</f>
        <v/>
      </c>
      <c r="R76" s="3"/>
    </row>
    <row r="77" spans="1:18" x14ac:dyDescent="0.3">
      <c r="A77" s="26" t="s">
        <v>133</v>
      </c>
      <c r="B77" s="20"/>
      <c r="C77" s="20">
        <v>9.5</v>
      </c>
      <c r="D77" s="15">
        <v>10</v>
      </c>
      <c r="E77" s="27">
        <f>(B77+C77+D77)/3</f>
        <v>6.5</v>
      </c>
      <c r="F77" s="24"/>
      <c r="G77" s="24"/>
      <c r="H77" s="24"/>
      <c r="I77" s="24"/>
      <c r="J77" s="24"/>
      <c r="K77" s="23">
        <f>F77+G77+H77+I77+J77</f>
        <v>0</v>
      </c>
      <c r="L77" s="10">
        <f>0.2*E77+0.8*K77</f>
        <v>1.3</v>
      </c>
      <c r="M77" s="10">
        <f>MAX(K77,L77)</f>
        <v>1.3</v>
      </c>
      <c r="N77" s="10">
        <f>ROUND(M77*2,0)/2</f>
        <v>1.5</v>
      </c>
      <c r="O77" s="10">
        <f>IF(N77&lt;4.5,ROUND(M77,0),N77)</f>
        <v>1</v>
      </c>
      <c r="P77" s="9" t="str">
        <f>IF(AND(F77="",G77="",H77="",I77=""),"",O77)</f>
        <v/>
      </c>
      <c r="R77" s="3"/>
    </row>
    <row r="78" spans="1:18" x14ac:dyDescent="0.3">
      <c r="A78" s="26" t="s">
        <v>72</v>
      </c>
      <c r="B78" s="20">
        <v>5</v>
      </c>
      <c r="C78" s="20">
        <v>10</v>
      </c>
      <c r="D78" s="15"/>
      <c r="E78" s="27">
        <f>(B78+C78+D78)/3</f>
        <v>5</v>
      </c>
      <c r="F78" s="24"/>
      <c r="G78" s="24"/>
      <c r="H78" s="24"/>
      <c r="I78" s="24"/>
      <c r="J78" s="24"/>
      <c r="K78" s="23">
        <f>F78+G78+H78+I78+J78</f>
        <v>0</v>
      </c>
      <c r="L78" s="10">
        <f>0.2*E78+0.8*K78</f>
        <v>1</v>
      </c>
      <c r="M78" s="10">
        <f>MAX(K78,L78)</f>
        <v>1</v>
      </c>
      <c r="N78" s="10">
        <f>ROUND(M78*2,0)/2</f>
        <v>1</v>
      </c>
      <c r="O78" s="10">
        <f>IF(N78&lt;4.5,ROUND(M78,0),N78)</f>
        <v>1</v>
      </c>
      <c r="P78" s="9" t="str">
        <f>IF(AND(F78="",G78="",H78="",I78=""),"",O78)</f>
        <v/>
      </c>
      <c r="R78" s="3"/>
    </row>
    <row r="79" spans="1:18" x14ac:dyDescent="0.3">
      <c r="A79" s="26" t="s">
        <v>134</v>
      </c>
      <c r="B79" s="20">
        <v>10</v>
      </c>
      <c r="C79" s="20">
        <v>10</v>
      </c>
      <c r="D79" s="15">
        <v>10</v>
      </c>
      <c r="E79" s="27">
        <f>(B79+C79+D79)/3</f>
        <v>10</v>
      </c>
      <c r="F79" s="24"/>
      <c r="G79" s="24"/>
      <c r="H79" s="24"/>
      <c r="I79" s="24"/>
      <c r="J79" s="24"/>
      <c r="K79" s="23">
        <f>F79+G79+H79+I79+J79</f>
        <v>0</v>
      </c>
      <c r="L79" s="10">
        <f>0.2*E79+0.8*K79</f>
        <v>2</v>
      </c>
      <c r="M79" s="10">
        <f>MAX(K79,L79)</f>
        <v>2</v>
      </c>
      <c r="N79" s="10">
        <f>ROUND(M79*2,0)/2</f>
        <v>2</v>
      </c>
      <c r="O79" s="10">
        <f>IF(N79&lt;4.5,ROUND(M79,0),N79)</f>
        <v>2</v>
      </c>
      <c r="P79" s="9" t="str">
        <f>IF(AND(F79="",G79="",H79="",I79=""),"",O79)</f>
        <v/>
      </c>
      <c r="R79" s="3"/>
    </row>
    <row r="80" spans="1:18" x14ac:dyDescent="0.3">
      <c r="A80" s="26" t="s">
        <v>135</v>
      </c>
      <c r="B80" s="20"/>
      <c r="C80" s="20"/>
      <c r="D80" s="15"/>
      <c r="E80" s="27">
        <f>(B80+C80+D80)/3</f>
        <v>0</v>
      </c>
      <c r="F80" s="24"/>
      <c r="G80" s="24"/>
      <c r="H80" s="24"/>
      <c r="I80" s="24"/>
      <c r="J80" s="24"/>
      <c r="K80" s="23">
        <f>F80+G80+H80+I80+J80</f>
        <v>0</v>
      </c>
      <c r="L80" s="10">
        <f>0.2*E80+0.8*K80</f>
        <v>0</v>
      </c>
      <c r="M80" s="10">
        <f>MAX(K80,L80)</f>
        <v>0</v>
      </c>
      <c r="N80" s="10">
        <f>ROUND(M80*2,0)/2</f>
        <v>0</v>
      </c>
      <c r="O80" s="10">
        <f>IF(N80&lt;4.5,ROUND(M80,0),N80)</f>
        <v>0</v>
      </c>
      <c r="P80" s="9" t="str">
        <f>IF(AND(F80="",G80="",H80="",I80=""),"",O80)</f>
        <v/>
      </c>
      <c r="R80" s="3"/>
    </row>
    <row r="81" spans="1:18" x14ac:dyDescent="0.3">
      <c r="A81" s="26" t="s">
        <v>136</v>
      </c>
      <c r="B81" s="20">
        <v>10</v>
      </c>
      <c r="C81" s="20">
        <v>10</v>
      </c>
      <c r="D81" s="15">
        <v>10</v>
      </c>
      <c r="E81" s="27">
        <f>(B81+C81+D81)/3</f>
        <v>10</v>
      </c>
      <c r="F81" s="24"/>
      <c r="G81" s="24"/>
      <c r="H81" s="24"/>
      <c r="I81" s="24"/>
      <c r="J81" s="24"/>
      <c r="K81" s="23">
        <f>F81+G81+H81+I81+J81</f>
        <v>0</v>
      </c>
      <c r="L81" s="10">
        <f>0.2*E81+0.8*K81</f>
        <v>2</v>
      </c>
      <c r="M81" s="10">
        <f>MAX(K81,L81)</f>
        <v>2</v>
      </c>
      <c r="N81" s="10">
        <f>ROUND(M81*2,0)/2</f>
        <v>2</v>
      </c>
      <c r="O81" s="10">
        <f>IF(N81&lt;4.5,ROUND(M81,0),N81)</f>
        <v>2</v>
      </c>
      <c r="P81" s="9" t="str">
        <f>IF(AND(F81="",G81="",H81="",I81=""),"",O81)</f>
        <v/>
      </c>
      <c r="R81" s="3"/>
    </row>
    <row r="82" spans="1:18" x14ac:dyDescent="0.3">
      <c r="A82" s="29">
        <v>59413</v>
      </c>
      <c r="B82" s="20">
        <v>10</v>
      </c>
      <c r="C82" s="20">
        <v>10</v>
      </c>
      <c r="D82" s="15">
        <v>10</v>
      </c>
      <c r="E82" s="27">
        <f>(B82+C82+D82)/3</f>
        <v>10</v>
      </c>
      <c r="F82" s="24"/>
      <c r="G82" s="24"/>
      <c r="H82" s="24"/>
      <c r="I82" s="24"/>
      <c r="J82" s="24"/>
      <c r="K82" s="23">
        <f>F82+G82+H82+I82+J82</f>
        <v>0</v>
      </c>
      <c r="L82" s="10">
        <f>0.2*E82+0.8*K82</f>
        <v>2</v>
      </c>
      <c r="M82" s="10">
        <f>MAX(K82,L82)</f>
        <v>2</v>
      </c>
      <c r="N82" s="10">
        <f>ROUND(M82*2,0)/2</f>
        <v>2</v>
      </c>
      <c r="O82" s="10">
        <f>IF(N82&lt;4.5,ROUND(M82,0),N82)</f>
        <v>2</v>
      </c>
      <c r="P82" s="9" t="str">
        <f>IF(AND(F82="",G82="",H82="",I82=""),"",O82)</f>
        <v/>
      </c>
      <c r="Q82" s="28"/>
      <c r="R82" s="3"/>
    </row>
    <row r="83" spans="1:18" x14ac:dyDescent="0.3">
      <c r="A83" s="26" t="s">
        <v>137</v>
      </c>
      <c r="B83" s="20">
        <v>10</v>
      </c>
      <c r="C83" s="20">
        <v>10</v>
      </c>
      <c r="D83" s="15">
        <v>10</v>
      </c>
      <c r="E83" s="27">
        <f>(B83+C83+D83)/3</f>
        <v>10</v>
      </c>
      <c r="F83" s="24"/>
      <c r="G83" s="24"/>
      <c r="H83" s="24"/>
      <c r="I83" s="24"/>
      <c r="J83" s="24"/>
      <c r="K83" s="23">
        <f>F83+G83+H83+I83+J83</f>
        <v>0</v>
      </c>
      <c r="L83" s="10">
        <f>0.2*E83+0.8*K83</f>
        <v>2</v>
      </c>
      <c r="M83" s="10">
        <f>MAX(K83,L83)</f>
        <v>2</v>
      </c>
      <c r="N83" s="10">
        <f>ROUND(M83*2,0)/2</f>
        <v>2</v>
      </c>
      <c r="O83" s="10">
        <f>IF(N83&lt;4.5,ROUND(M83,0),N83)</f>
        <v>2</v>
      </c>
      <c r="P83" s="9" t="str">
        <f>IF(AND(F83="",G83="",H83="",I83=""),"",O83)</f>
        <v/>
      </c>
      <c r="R83" s="3"/>
    </row>
    <row r="84" spans="1:18" x14ac:dyDescent="0.3">
      <c r="A84" s="26" t="s">
        <v>138</v>
      </c>
      <c r="B84" s="20">
        <v>10</v>
      </c>
      <c r="C84" s="20">
        <v>9</v>
      </c>
      <c r="D84" s="15">
        <v>10</v>
      </c>
      <c r="E84" s="27">
        <f>(B84+C84+D84)/3</f>
        <v>9.6666666666666661</v>
      </c>
      <c r="F84" s="24"/>
      <c r="G84" s="24"/>
      <c r="H84" s="24"/>
      <c r="I84" s="24"/>
      <c r="J84" s="24"/>
      <c r="K84" s="23">
        <f>F84+G84+H84+I84+J84</f>
        <v>0</v>
      </c>
      <c r="L84" s="10">
        <f>0.2*E84+0.8*K84</f>
        <v>1.9333333333333333</v>
      </c>
      <c r="M84" s="10">
        <f>MAX(K84,L84)</f>
        <v>1.9333333333333333</v>
      </c>
      <c r="N84" s="10">
        <f>ROUND(M84*2,0)/2</f>
        <v>2</v>
      </c>
      <c r="O84" s="10">
        <f>IF(N84&lt;4.5,ROUND(M84,0),N84)</f>
        <v>2</v>
      </c>
      <c r="P84" s="9" t="str">
        <f>IF(AND(F84="",G84="",H84="",I84=""),"",O84)</f>
        <v/>
      </c>
      <c r="R84" s="3"/>
    </row>
    <row r="85" spans="1:18" x14ac:dyDescent="0.3">
      <c r="A85" s="26" t="s">
        <v>139</v>
      </c>
      <c r="B85" s="20"/>
      <c r="C85" s="20"/>
      <c r="D85" s="15"/>
      <c r="E85" s="27">
        <f>(B85+C85+D85)/3</f>
        <v>0</v>
      </c>
      <c r="F85" s="24"/>
      <c r="G85" s="24"/>
      <c r="H85" s="24"/>
      <c r="I85" s="24"/>
      <c r="J85" s="24"/>
      <c r="K85" s="23">
        <f>F85+G85+H85+I85+J85</f>
        <v>0</v>
      </c>
      <c r="L85" s="10">
        <f>0.2*E85+0.8*K85</f>
        <v>0</v>
      </c>
      <c r="M85" s="10">
        <f>MAX(K85,L85)</f>
        <v>0</v>
      </c>
      <c r="N85" s="10">
        <f>ROUND(M85*2,0)/2</f>
        <v>0</v>
      </c>
      <c r="O85" s="10">
        <f>IF(N85&lt;4.5,ROUND(M85,0),N85)</f>
        <v>0</v>
      </c>
      <c r="P85" s="9" t="str">
        <f>IF(AND(F85="",G85="",H85="",I85=""),"",O85)</f>
        <v/>
      </c>
      <c r="R85" s="3"/>
    </row>
    <row r="86" spans="1:18" x14ac:dyDescent="0.3">
      <c r="A86" s="26" t="s">
        <v>26</v>
      </c>
      <c r="B86" s="20"/>
      <c r="C86" s="20"/>
      <c r="D86" s="15"/>
      <c r="E86" s="27">
        <f>(B86+C86+D86)/3</f>
        <v>0</v>
      </c>
      <c r="F86" s="24"/>
      <c r="G86" s="24"/>
      <c r="H86" s="24"/>
      <c r="I86" s="24"/>
      <c r="J86" s="24"/>
      <c r="K86" s="23">
        <f>F86+G86+H86+I86+J86</f>
        <v>0</v>
      </c>
      <c r="L86" s="10">
        <f>0.2*E86+0.8*K86</f>
        <v>0</v>
      </c>
      <c r="M86" s="10">
        <f>MAX(K86,L86)</f>
        <v>0</v>
      </c>
      <c r="N86" s="10">
        <f>ROUND(M86*2,0)/2</f>
        <v>0</v>
      </c>
      <c r="O86" s="10">
        <f>IF(N86&lt;4.5,ROUND(M86,0),N86)</f>
        <v>0</v>
      </c>
      <c r="P86" s="9" t="str">
        <f>IF(AND(F86="",G86="",H86="",I86=""),"",O86)</f>
        <v/>
      </c>
      <c r="R86" s="3"/>
    </row>
    <row r="87" spans="1:18" x14ac:dyDescent="0.3">
      <c r="A87" s="26" t="s">
        <v>27</v>
      </c>
      <c r="B87" s="20"/>
      <c r="C87" s="20"/>
      <c r="D87" s="15"/>
      <c r="E87" s="27">
        <f>(B87+C87+D87)/3</f>
        <v>0</v>
      </c>
      <c r="F87" s="24"/>
      <c r="G87" s="24"/>
      <c r="H87" s="24"/>
      <c r="I87" s="24"/>
      <c r="J87" s="24"/>
      <c r="K87" s="23">
        <f>F87+G87+H87+I87+J87</f>
        <v>0</v>
      </c>
      <c r="L87" s="10">
        <f>0.2*E87+0.8*K87</f>
        <v>0</v>
      </c>
      <c r="M87" s="10">
        <f>MAX(K87,L87)</f>
        <v>0</v>
      </c>
      <c r="N87" s="10">
        <f>ROUND(M87*2,0)/2</f>
        <v>0</v>
      </c>
      <c r="O87" s="10">
        <f>IF(N87&lt;4.5,ROUND(M87,0),N87)</f>
        <v>0</v>
      </c>
      <c r="P87" s="9" t="str">
        <f>IF(AND(F87="",G87="",H87="",I87=""),"",O87)</f>
        <v/>
      </c>
      <c r="R87" s="3"/>
    </row>
    <row r="88" spans="1:18" x14ac:dyDescent="0.3">
      <c r="A88" s="26" t="s">
        <v>140</v>
      </c>
      <c r="B88" s="20"/>
      <c r="C88" s="20"/>
      <c r="D88" s="15"/>
      <c r="E88" s="27">
        <f>(B88+C88+D88)/3</f>
        <v>0</v>
      </c>
      <c r="F88" s="24"/>
      <c r="G88" s="24"/>
      <c r="H88" s="24"/>
      <c r="I88" s="24"/>
      <c r="J88" s="24"/>
      <c r="K88" s="23">
        <f>F88+G88+H88+I88+J88</f>
        <v>0</v>
      </c>
      <c r="L88" s="10">
        <f>0.2*E88+0.8*K88</f>
        <v>0</v>
      </c>
      <c r="M88" s="10">
        <f>MAX(K88,L88)</f>
        <v>0</v>
      </c>
      <c r="N88" s="10">
        <f>ROUND(M88*2,0)/2</f>
        <v>0</v>
      </c>
      <c r="O88" s="10">
        <f>IF(N88&lt;4.5,ROUND(M88,0),N88)</f>
        <v>0</v>
      </c>
      <c r="P88" s="9" t="str">
        <f>IF(AND(F88="",G88="",H88="",I88=""),"",O88)</f>
        <v/>
      </c>
      <c r="R88" s="3"/>
    </row>
    <row r="89" spans="1:18" x14ac:dyDescent="0.3">
      <c r="A89" s="26" t="s">
        <v>28</v>
      </c>
      <c r="B89" s="20"/>
      <c r="C89" s="20"/>
      <c r="D89" s="15"/>
      <c r="E89" s="27">
        <f>(B89+C89+D89)/3</f>
        <v>0</v>
      </c>
      <c r="F89" s="24"/>
      <c r="G89" s="24"/>
      <c r="H89" s="24"/>
      <c r="I89" s="24"/>
      <c r="J89" s="24"/>
      <c r="K89" s="23">
        <f>F89+G89+H89+I89+J89</f>
        <v>0</v>
      </c>
      <c r="L89" s="10">
        <f>0.2*E89+0.8*K89</f>
        <v>0</v>
      </c>
      <c r="M89" s="10">
        <f>MAX(K89,L89)</f>
        <v>0</v>
      </c>
      <c r="N89" s="10">
        <f>ROUND(M89*2,0)/2</f>
        <v>0</v>
      </c>
      <c r="O89" s="10">
        <f>IF(N89&lt;4.5,ROUND(M89,0),N89)</f>
        <v>0</v>
      </c>
      <c r="P89" s="9" t="str">
        <f>IF(AND(F89="",G89="",H89="",I89=""),"",O89)</f>
        <v/>
      </c>
      <c r="R89" s="3"/>
    </row>
    <row r="90" spans="1:18" x14ac:dyDescent="0.3">
      <c r="A90" s="26" t="s">
        <v>29</v>
      </c>
      <c r="B90" s="20"/>
      <c r="C90" s="20"/>
      <c r="D90" s="15"/>
      <c r="E90" s="27">
        <f>(B90+C90+D90)/3</f>
        <v>0</v>
      </c>
      <c r="F90" s="24"/>
      <c r="G90" s="24"/>
      <c r="H90" s="24"/>
      <c r="I90" s="24"/>
      <c r="J90" s="24"/>
      <c r="K90" s="23">
        <f>F90+G90+H90+I90+J90</f>
        <v>0</v>
      </c>
      <c r="L90" s="10">
        <f>0.2*E90+0.8*K90</f>
        <v>0</v>
      </c>
      <c r="M90" s="10">
        <f>MAX(K90,L90)</f>
        <v>0</v>
      </c>
      <c r="N90" s="10">
        <f>ROUND(M90*2,0)/2</f>
        <v>0</v>
      </c>
      <c r="O90" s="10">
        <f>IF(N90&lt;4.5,ROUND(M90,0),N90)</f>
        <v>0</v>
      </c>
      <c r="P90" s="9" t="str">
        <f>IF(AND(F90="",G90="",H90="",I90=""),"",O90)</f>
        <v/>
      </c>
      <c r="Q90" s="28"/>
      <c r="R90" s="3"/>
    </row>
    <row r="91" spans="1:18" x14ac:dyDescent="0.3">
      <c r="A91" s="26" t="s">
        <v>141</v>
      </c>
      <c r="B91" s="20">
        <v>10</v>
      </c>
      <c r="C91" s="20">
        <v>9</v>
      </c>
      <c r="D91" s="15">
        <v>10</v>
      </c>
      <c r="E91" s="27">
        <f>(B91+C91+D91)/3</f>
        <v>9.6666666666666661</v>
      </c>
      <c r="F91" s="24"/>
      <c r="G91" s="24"/>
      <c r="H91" s="24"/>
      <c r="I91" s="24"/>
      <c r="J91" s="24"/>
      <c r="K91" s="23">
        <f>F91+G91+H91+I91+J91</f>
        <v>0</v>
      </c>
      <c r="L91" s="10">
        <f>0.2*E91+0.8*K91</f>
        <v>1.9333333333333333</v>
      </c>
      <c r="M91" s="10">
        <f>MAX(K91,L91)</f>
        <v>1.9333333333333333</v>
      </c>
      <c r="N91" s="10">
        <f>ROUND(M91*2,0)/2</f>
        <v>2</v>
      </c>
      <c r="O91" s="10">
        <f>IF(N91&lt;4.5,ROUND(M91,0),N91)</f>
        <v>2</v>
      </c>
      <c r="P91" s="9" t="str">
        <f>IF(AND(F91="",G91="",H91="",I91=""),"",O91)</f>
        <v/>
      </c>
      <c r="R91" s="3"/>
    </row>
    <row r="92" spans="1:18" x14ac:dyDescent="0.3">
      <c r="A92" s="26" t="s">
        <v>142</v>
      </c>
      <c r="B92" s="20">
        <v>7</v>
      </c>
      <c r="C92" s="20">
        <v>7</v>
      </c>
      <c r="D92" s="15">
        <v>10</v>
      </c>
      <c r="E92" s="27">
        <f>(B92+C92+D92)/3</f>
        <v>8</v>
      </c>
      <c r="F92" s="24">
        <v>0.4</v>
      </c>
      <c r="G92" s="24">
        <v>0</v>
      </c>
      <c r="H92" s="24">
        <v>1.3</v>
      </c>
      <c r="I92" s="24">
        <v>0</v>
      </c>
      <c r="J92" s="24">
        <v>0</v>
      </c>
      <c r="K92" s="23">
        <f>F92+G92+H92+I92+J92</f>
        <v>1.7000000000000002</v>
      </c>
      <c r="L92" s="10">
        <f>0.2*E92+0.8*K92</f>
        <v>2.9600000000000004</v>
      </c>
      <c r="M92" s="10">
        <f>MAX(K92,L92)</f>
        <v>2.9600000000000004</v>
      </c>
      <c r="N92" s="10">
        <f>ROUND(M92*2,0)/2</f>
        <v>3</v>
      </c>
      <c r="O92" s="10">
        <f>IF(N92&lt;4.5,ROUND(M92,0),N92)</f>
        <v>3</v>
      </c>
      <c r="P92" s="9">
        <f>IF(AND(F92="",G92="",H92="",I92=""),"",O92)</f>
        <v>3</v>
      </c>
      <c r="R92" s="3"/>
    </row>
    <row r="93" spans="1:18" x14ac:dyDescent="0.3">
      <c r="A93" s="26" t="s">
        <v>30</v>
      </c>
      <c r="B93" s="20"/>
      <c r="C93" s="20"/>
      <c r="D93" s="15"/>
      <c r="E93" s="27">
        <f>(B93+C93+D93)/3</f>
        <v>0</v>
      </c>
      <c r="F93" s="24"/>
      <c r="G93" s="24"/>
      <c r="H93" s="24"/>
      <c r="I93" s="24"/>
      <c r="J93" s="24"/>
      <c r="K93" s="23">
        <f>F93+G93+H93+I93+J93</f>
        <v>0</v>
      </c>
      <c r="L93" s="10">
        <f>0.2*E93+0.8*K93</f>
        <v>0</v>
      </c>
      <c r="M93" s="10">
        <f>MAX(K93,L93)</f>
        <v>0</v>
      </c>
      <c r="N93" s="10">
        <f>ROUND(M93*2,0)/2</f>
        <v>0</v>
      </c>
      <c r="O93" s="10">
        <f>IF(N93&lt;4.5,ROUND(M93,0),N93)</f>
        <v>0</v>
      </c>
      <c r="P93" s="9" t="str">
        <f>IF(AND(F93="",G93="",H93="",I93=""),"",O93)</f>
        <v/>
      </c>
      <c r="R93" s="3"/>
    </row>
    <row r="94" spans="1:18" x14ac:dyDescent="0.3">
      <c r="A94" s="26" t="s">
        <v>143</v>
      </c>
      <c r="B94" s="20">
        <v>10</v>
      </c>
      <c r="C94" s="20">
        <v>10</v>
      </c>
      <c r="D94" s="15">
        <v>10</v>
      </c>
      <c r="E94" s="27">
        <f>(B94+C94+D94)/3</f>
        <v>10</v>
      </c>
      <c r="F94" s="24"/>
      <c r="G94" s="24"/>
      <c r="H94" s="24"/>
      <c r="I94" s="24"/>
      <c r="J94" s="24"/>
      <c r="K94" s="23">
        <f>F94+G94+H94+I94+J94</f>
        <v>0</v>
      </c>
      <c r="L94" s="10">
        <f>0.2*E94+0.8*K94</f>
        <v>2</v>
      </c>
      <c r="M94" s="10">
        <f>MAX(K94,L94)</f>
        <v>2</v>
      </c>
      <c r="N94" s="10">
        <f>ROUND(M94*2,0)/2</f>
        <v>2</v>
      </c>
      <c r="O94" s="10">
        <f>IF(N94&lt;4.5,ROUND(M94,0),N94)</f>
        <v>2</v>
      </c>
      <c r="P94" s="9" t="str">
        <f>IF(AND(F94="",G94="",H94="",I94=""),"",O94)</f>
        <v/>
      </c>
      <c r="R94" s="3"/>
    </row>
    <row r="95" spans="1:18" x14ac:dyDescent="0.3">
      <c r="A95" s="26" t="s">
        <v>31</v>
      </c>
      <c r="B95" s="20">
        <v>6</v>
      </c>
      <c r="C95" s="20">
        <v>10</v>
      </c>
      <c r="D95" s="15">
        <v>5</v>
      </c>
      <c r="E95" s="27">
        <f>(B95+C95+D95)/3</f>
        <v>7</v>
      </c>
      <c r="F95" s="24"/>
      <c r="G95" s="24"/>
      <c r="H95" s="24"/>
      <c r="I95" s="24"/>
      <c r="J95" s="24"/>
      <c r="K95" s="23">
        <f>F95+G95+H95+I95+J95</f>
        <v>0</v>
      </c>
      <c r="L95" s="10">
        <f>0.2*E95+0.8*K95</f>
        <v>1.4000000000000001</v>
      </c>
      <c r="M95" s="10">
        <f>MAX(K95,L95)</f>
        <v>1.4000000000000001</v>
      </c>
      <c r="N95" s="10">
        <f>ROUND(M95*2,0)/2</f>
        <v>1.5</v>
      </c>
      <c r="O95" s="10">
        <f>IF(N95&lt;4.5,ROUND(M95,0),N95)</f>
        <v>1</v>
      </c>
      <c r="P95" s="9" t="str">
        <f>IF(AND(F95="",G95="",H95="",I95=""),"",O95)</f>
        <v/>
      </c>
      <c r="R95" s="3"/>
    </row>
    <row r="96" spans="1:18" x14ac:dyDescent="0.3">
      <c r="A96" s="26" t="s">
        <v>144</v>
      </c>
      <c r="B96" s="20">
        <v>10</v>
      </c>
      <c r="C96" s="20">
        <v>10</v>
      </c>
      <c r="D96" s="15">
        <v>10</v>
      </c>
      <c r="E96" s="27">
        <f>(B96+C96+D96)/3</f>
        <v>10</v>
      </c>
      <c r="F96" s="24"/>
      <c r="G96" s="24"/>
      <c r="H96" s="24"/>
      <c r="I96" s="24"/>
      <c r="J96" s="24"/>
      <c r="K96" s="23">
        <f>F96+G96+H96+I96+J96</f>
        <v>0</v>
      </c>
      <c r="L96" s="10">
        <f>0.2*E96+0.8*K96</f>
        <v>2</v>
      </c>
      <c r="M96" s="10">
        <f>MAX(K96,L96)</f>
        <v>2</v>
      </c>
      <c r="N96" s="10">
        <f>ROUND(M96*2,0)/2</f>
        <v>2</v>
      </c>
      <c r="O96" s="10">
        <f>IF(N96&lt;4.5,ROUND(M96,0),N96)</f>
        <v>2</v>
      </c>
      <c r="P96" s="9" t="str">
        <f>IF(AND(F96="",G96="",H96="",I96=""),"",O96)</f>
        <v/>
      </c>
      <c r="R96" s="3"/>
    </row>
    <row r="97" spans="1:18" x14ac:dyDescent="0.3">
      <c r="A97" s="26" t="s">
        <v>145</v>
      </c>
      <c r="B97" s="20">
        <v>10</v>
      </c>
      <c r="C97" s="20">
        <v>10</v>
      </c>
      <c r="D97" s="15">
        <v>9.5</v>
      </c>
      <c r="E97" s="27">
        <f>(B97+C97+D97)/3</f>
        <v>9.8333333333333339</v>
      </c>
      <c r="F97" s="24"/>
      <c r="G97" s="24"/>
      <c r="H97" s="24"/>
      <c r="I97" s="24"/>
      <c r="J97" s="24"/>
      <c r="K97" s="23">
        <f>F97+G97+H97+I97+J97</f>
        <v>0</v>
      </c>
      <c r="L97" s="10">
        <f>0.2*E97+0.8*K97</f>
        <v>1.9666666666666668</v>
      </c>
      <c r="M97" s="10">
        <f>MAX(K97,L97)</f>
        <v>1.9666666666666668</v>
      </c>
      <c r="N97" s="10">
        <f>ROUND(M97*2,0)/2</f>
        <v>2</v>
      </c>
      <c r="O97" s="10">
        <f>IF(N97&lt;4.5,ROUND(M97,0),N97)</f>
        <v>2</v>
      </c>
      <c r="P97" s="9" t="str">
        <f>IF(AND(F97="",G97="",H97="",I97=""),"",O97)</f>
        <v/>
      </c>
      <c r="R97" s="3"/>
    </row>
    <row r="98" spans="1:18" x14ac:dyDescent="0.3">
      <c r="A98" s="26" t="s">
        <v>146</v>
      </c>
      <c r="B98" s="20">
        <v>10</v>
      </c>
      <c r="C98" s="20">
        <v>10</v>
      </c>
      <c r="D98" s="15">
        <v>10</v>
      </c>
      <c r="E98" s="27">
        <f>(B98+C98+D98)/3</f>
        <v>10</v>
      </c>
      <c r="F98" s="24"/>
      <c r="G98" s="24"/>
      <c r="H98" s="24"/>
      <c r="I98" s="24"/>
      <c r="J98" s="24"/>
      <c r="K98" s="23">
        <f>F98+G98+H98+I98+J98</f>
        <v>0</v>
      </c>
      <c r="L98" s="10">
        <f>0.2*E98+0.8*K98</f>
        <v>2</v>
      </c>
      <c r="M98" s="10">
        <f>MAX(K98,L98)</f>
        <v>2</v>
      </c>
      <c r="N98" s="10">
        <f>ROUND(M98*2,0)/2</f>
        <v>2</v>
      </c>
      <c r="O98" s="10">
        <f>IF(N98&lt;4.5,ROUND(M98,0),N98)</f>
        <v>2</v>
      </c>
      <c r="P98" s="9" t="str">
        <f>IF(AND(F98="",G98="",H98="",I98=""),"",O98)</f>
        <v/>
      </c>
      <c r="R98" s="3"/>
    </row>
    <row r="99" spans="1:18" x14ac:dyDescent="0.3">
      <c r="A99" s="26" t="s">
        <v>147</v>
      </c>
      <c r="B99" s="20"/>
      <c r="C99" s="20"/>
      <c r="D99" s="15"/>
      <c r="E99" s="27">
        <f>(B99+C99+D99)/3</f>
        <v>0</v>
      </c>
      <c r="F99" s="24"/>
      <c r="G99" s="24"/>
      <c r="H99" s="24"/>
      <c r="I99" s="24"/>
      <c r="J99" s="24"/>
      <c r="K99" s="23">
        <f>F99+G99+H99+I99+J99</f>
        <v>0</v>
      </c>
      <c r="L99" s="10">
        <f>0.2*E99+0.8*K99</f>
        <v>0</v>
      </c>
      <c r="M99" s="10">
        <f>MAX(K99,L99)</f>
        <v>0</v>
      </c>
      <c r="N99" s="10">
        <f>ROUND(M99*2,0)/2</f>
        <v>0</v>
      </c>
      <c r="O99" s="10">
        <f>IF(N99&lt;4.5,ROUND(M99,0),N99)</f>
        <v>0</v>
      </c>
      <c r="P99" s="9" t="str">
        <f>IF(AND(F99="",G99="",H99="",I99=""),"",O99)</f>
        <v/>
      </c>
      <c r="R99" s="3"/>
    </row>
    <row r="100" spans="1:18" x14ac:dyDescent="0.3">
      <c r="A100" s="26" t="s">
        <v>148</v>
      </c>
      <c r="B100" s="20">
        <v>10</v>
      </c>
      <c r="C100" s="20">
        <v>9</v>
      </c>
      <c r="D100" s="15">
        <v>9</v>
      </c>
      <c r="E100" s="27">
        <f>(B100+C100+D100)/3</f>
        <v>9.3333333333333339</v>
      </c>
      <c r="F100" s="24"/>
      <c r="G100" s="24"/>
      <c r="H100" s="24"/>
      <c r="I100" s="24"/>
      <c r="J100" s="24"/>
      <c r="K100" s="23">
        <f>F100+G100+H100+I100+J100</f>
        <v>0</v>
      </c>
      <c r="L100" s="10">
        <f>0.2*E100+0.8*K100</f>
        <v>1.8666666666666669</v>
      </c>
      <c r="M100" s="10">
        <f>MAX(K100,L100)</f>
        <v>1.8666666666666669</v>
      </c>
      <c r="N100" s="10">
        <f>ROUND(M100*2,0)/2</f>
        <v>2</v>
      </c>
      <c r="O100" s="10">
        <f>IF(N100&lt;4.5,ROUND(M100,0),N100)</f>
        <v>2</v>
      </c>
      <c r="P100" s="9" t="str">
        <f>IF(AND(F100="",G100="",H100="",I100=""),"",O100)</f>
        <v/>
      </c>
      <c r="R100" s="3"/>
    </row>
    <row r="101" spans="1:18" x14ac:dyDescent="0.3">
      <c r="A101" s="26" t="s">
        <v>149</v>
      </c>
      <c r="B101" s="20">
        <v>10</v>
      </c>
      <c r="C101" s="20">
        <v>10</v>
      </c>
      <c r="D101" s="15">
        <v>10</v>
      </c>
      <c r="E101" s="27">
        <f>(B101+C101+D101)/3</f>
        <v>10</v>
      </c>
      <c r="F101" s="24"/>
      <c r="G101" s="24"/>
      <c r="H101" s="24"/>
      <c r="I101" s="24"/>
      <c r="J101" s="24"/>
      <c r="K101" s="23">
        <f>F101+G101+H101+I101+J101</f>
        <v>0</v>
      </c>
      <c r="L101" s="10">
        <f>0.2*E101+0.8*K101</f>
        <v>2</v>
      </c>
      <c r="M101" s="10">
        <f>MAX(K101,L101)</f>
        <v>2</v>
      </c>
      <c r="N101" s="10">
        <f>ROUND(M101*2,0)/2</f>
        <v>2</v>
      </c>
      <c r="O101" s="10">
        <f>IF(N101&lt;4.5,ROUND(M101,0),N101)</f>
        <v>2</v>
      </c>
      <c r="P101" s="9" t="str">
        <f>IF(AND(F101="",G101="",H101="",I101=""),"",O101)</f>
        <v/>
      </c>
      <c r="R101" s="3"/>
    </row>
    <row r="102" spans="1:18" x14ac:dyDescent="0.3">
      <c r="A102" s="26" t="s">
        <v>150</v>
      </c>
      <c r="B102" s="20">
        <v>9</v>
      </c>
      <c r="C102" s="20">
        <v>10</v>
      </c>
      <c r="D102" s="15"/>
      <c r="E102" s="27">
        <f>(B102+C102+D102)/3</f>
        <v>6.333333333333333</v>
      </c>
      <c r="F102" s="24"/>
      <c r="G102" s="24"/>
      <c r="H102" s="24"/>
      <c r="I102" s="24"/>
      <c r="J102" s="24"/>
      <c r="K102" s="23">
        <f>F102+G102+H102+I102+J102</f>
        <v>0</v>
      </c>
      <c r="L102" s="10">
        <f>0.2*E102+0.8*K102</f>
        <v>1.2666666666666666</v>
      </c>
      <c r="M102" s="10">
        <f>MAX(K102,L102)</f>
        <v>1.2666666666666666</v>
      </c>
      <c r="N102" s="10">
        <f>ROUND(M102*2,0)/2</f>
        <v>1.5</v>
      </c>
      <c r="O102" s="10">
        <f>IF(N102&lt;4.5,ROUND(M102,0),N102)</f>
        <v>1</v>
      </c>
      <c r="P102" s="9" t="str">
        <f>IF(AND(F102="",G102="",H102="",I102=""),"",O102)</f>
        <v/>
      </c>
      <c r="R102" s="3"/>
    </row>
    <row r="103" spans="1:18" x14ac:dyDescent="0.3">
      <c r="A103" s="26" t="s">
        <v>151</v>
      </c>
      <c r="B103" s="20"/>
      <c r="C103" s="20"/>
      <c r="D103" s="15"/>
      <c r="E103" s="27">
        <f>(B103+C103+D103)/3</f>
        <v>0</v>
      </c>
      <c r="F103" s="24"/>
      <c r="G103" s="24"/>
      <c r="H103" s="24"/>
      <c r="I103" s="24"/>
      <c r="J103" s="24"/>
      <c r="K103" s="23">
        <f>F103+G103+H103+I103+J103</f>
        <v>0</v>
      </c>
      <c r="L103" s="10">
        <f>0.2*E103+0.8*K103</f>
        <v>0</v>
      </c>
      <c r="M103" s="10">
        <f>MAX(K103,L103)</f>
        <v>0</v>
      </c>
      <c r="N103" s="10">
        <f>ROUND(M103*2,0)/2</f>
        <v>0</v>
      </c>
      <c r="O103" s="10">
        <f>IF(N103&lt;4.5,ROUND(M103,0),N103)</f>
        <v>0</v>
      </c>
      <c r="P103" s="9" t="str">
        <f>IF(AND(F103="",G103="",H103="",I103=""),"",O103)</f>
        <v/>
      </c>
      <c r="R103" s="3"/>
    </row>
    <row r="104" spans="1:18" x14ac:dyDescent="0.3">
      <c r="A104" s="26" t="s">
        <v>73</v>
      </c>
      <c r="B104" s="20"/>
      <c r="C104" s="20"/>
      <c r="D104" s="15"/>
      <c r="E104" s="27">
        <f>(B104+C104+D104)/3</f>
        <v>0</v>
      </c>
      <c r="F104" s="24"/>
      <c r="G104" s="24"/>
      <c r="H104" s="24"/>
      <c r="I104" s="24"/>
      <c r="J104" s="24"/>
      <c r="K104" s="23">
        <f>F104+G104+H104+I104+J104</f>
        <v>0</v>
      </c>
      <c r="L104" s="10">
        <f>0.2*E104+0.8*K104</f>
        <v>0</v>
      </c>
      <c r="M104" s="10">
        <f>MAX(K104,L104)</f>
        <v>0</v>
      </c>
      <c r="N104" s="10">
        <f>ROUND(M104*2,0)/2</f>
        <v>0</v>
      </c>
      <c r="O104" s="10">
        <f>IF(N104&lt;4.5,ROUND(M104,0),N104)</f>
        <v>0</v>
      </c>
      <c r="P104" s="9" t="str">
        <f>IF(AND(F104="",G104="",H104="",I104=""),"",O104)</f>
        <v/>
      </c>
      <c r="R104" s="3"/>
    </row>
    <row r="105" spans="1:18" x14ac:dyDescent="0.3">
      <c r="A105" s="26" t="s">
        <v>32</v>
      </c>
      <c r="B105" s="20"/>
      <c r="C105" s="20"/>
      <c r="D105" s="15"/>
      <c r="E105" s="27">
        <f>(B105+C105+D105)/3</f>
        <v>0</v>
      </c>
      <c r="F105" s="24"/>
      <c r="G105" s="24"/>
      <c r="H105" s="24"/>
      <c r="I105" s="24"/>
      <c r="J105" s="24"/>
      <c r="K105" s="23">
        <f>F105+G105+H105+I105+J105</f>
        <v>0</v>
      </c>
      <c r="L105" s="10">
        <f>0.2*E105+0.8*K105</f>
        <v>0</v>
      </c>
      <c r="M105" s="10">
        <f>MAX(K105,L105)</f>
        <v>0</v>
      </c>
      <c r="N105" s="10">
        <f>ROUND(M105*2,0)/2</f>
        <v>0</v>
      </c>
      <c r="O105" s="10">
        <f>IF(N105&lt;4.5,ROUND(M105,0),N105)</f>
        <v>0</v>
      </c>
      <c r="P105" s="9" t="str">
        <f>IF(AND(F105="",G105="",H105="",I105=""),"",O105)</f>
        <v/>
      </c>
      <c r="R105" s="3"/>
    </row>
    <row r="106" spans="1:18" x14ac:dyDescent="0.3">
      <c r="A106" s="26" t="s">
        <v>152</v>
      </c>
      <c r="B106" s="20">
        <v>10</v>
      </c>
      <c r="C106" s="20">
        <v>10</v>
      </c>
      <c r="D106" s="15">
        <v>10</v>
      </c>
      <c r="E106" s="27">
        <f>(B106+C106+D106)/3</f>
        <v>10</v>
      </c>
      <c r="F106" s="24"/>
      <c r="G106" s="24"/>
      <c r="H106" s="24"/>
      <c r="I106" s="24"/>
      <c r="J106" s="24"/>
      <c r="K106" s="23">
        <f>F106+G106+H106+I106+J106</f>
        <v>0</v>
      </c>
      <c r="L106" s="10">
        <f>0.2*E106+0.8*K106</f>
        <v>2</v>
      </c>
      <c r="M106" s="10">
        <f>MAX(K106,L106)</f>
        <v>2</v>
      </c>
      <c r="N106" s="10">
        <f>ROUND(M106*2,0)/2</f>
        <v>2</v>
      </c>
      <c r="O106" s="10">
        <f>IF(N106&lt;4.5,ROUND(M106,0),N106)</f>
        <v>2</v>
      </c>
      <c r="P106" s="9" t="str">
        <f>IF(AND(F106="",G106="",H106="",I106=""),"",O106)</f>
        <v/>
      </c>
      <c r="R106" s="3"/>
    </row>
    <row r="107" spans="1:18" x14ac:dyDescent="0.3">
      <c r="A107" s="26" t="s">
        <v>153</v>
      </c>
      <c r="B107" s="20">
        <v>10</v>
      </c>
      <c r="C107" s="20">
        <v>10</v>
      </c>
      <c r="D107" s="15">
        <v>10</v>
      </c>
      <c r="E107" s="27">
        <f>(B107+C107+D107)/3</f>
        <v>10</v>
      </c>
      <c r="F107" s="24"/>
      <c r="G107" s="24"/>
      <c r="H107" s="24"/>
      <c r="I107" s="24"/>
      <c r="J107" s="24"/>
      <c r="K107" s="23">
        <f>F107+G107+H107+I107+J107</f>
        <v>0</v>
      </c>
      <c r="L107" s="10">
        <f>0.2*E107+0.8*K107</f>
        <v>2</v>
      </c>
      <c r="M107" s="10">
        <f>MAX(K107,L107)</f>
        <v>2</v>
      </c>
      <c r="N107" s="10">
        <f>ROUND(M107*2,0)/2</f>
        <v>2</v>
      </c>
      <c r="O107" s="10">
        <f>IF(N107&lt;4.5,ROUND(M107,0),N107)</f>
        <v>2</v>
      </c>
      <c r="P107" s="9" t="str">
        <f>IF(AND(F107="",G107="",H107="",I107=""),"",O107)</f>
        <v/>
      </c>
      <c r="R107" s="3"/>
    </row>
    <row r="108" spans="1:18" x14ac:dyDescent="0.3">
      <c r="A108" s="26" t="s">
        <v>33</v>
      </c>
      <c r="B108" s="20"/>
      <c r="C108" s="20"/>
      <c r="D108" s="15"/>
      <c r="E108" s="27">
        <f>(B108+C108+D108)/3</f>
        <v>0</v>
      </c>
      <c r="F108" s="24"/>
      <c r="G108" s="24"/>
      <c r="H108" s="24"/>
      <c r="I108" s="24"/>
      <c r="J108" s="24"/>
      <c r="K108" s="23">
        <f>F108+G108+H108+I108+J108</f>
        <v>0</v>
      </c>
      <c r="L108" s="10">
        <f>0.2*E108+0.8*K108</f>
        <v>0</v>
      </c>
      <c r="M108" s="10">
        <f>MAX(K108,L108)</f>
        <v>0</v>
      </c>
      <c r="N108" s="10">
        <f>ROUND(M108*2,0)/2</f>
        <v>0</v>
      </c>
      <c r="O108" s="10">
        <f>IF(N108&lt;4.5,ROUND(M108,0),N108)</f>
        <v>0</v>
      </c>
      <c r="P108" s="9" t="str">
        <f>IF(AND(F108="",G108="",H108="",I108=""),"",O108)</f>
        <v/>
      </c>
      <c r="R108" s="3"/>
    </row>
    <row r="109" spans="1:18" x14ac:dyDescent="0.3">
      <c r="A109" s="26" t="s">
        <v>154</v>
      </c>
      <c r="B109" s="20">
        <v>10</v>
      </c>
      <c r="C109" s="20">
        <v>9</v>
      </c>
      <c r="D109" s="15">
        <v>8</v>
      </c>
      <c r="E109" s="27">
        <f>(B109+C109+D109)/3</f>
        <v>9</v>
      </c>
      <c r="F109" s="24"/>
      <c r="G109" s="24"/>
      <c r="H109" s="24"/>
      <c r="I109" s="24"/>
      <c r="J109" s="24"/>
      <c r="K109" s="23">
        <f>F109+G109+H109+I109+J109</f>
        <v>0</v>
      </c>
      <c r="L109" s="10">
        <f>0.2*E109+0.8*K109</f>
        <v>1.8</v>
      </c>
      <c r="M109" s="10">
        <f>MAX(K109,L109)</f>
        <v>1.8</v>
      </c>
      <c r="N109" s="10">
        <f>ROUND(M109*2,0)/2</f>
        <v>2</v>
      </c>
      <c r="O109" s="10">
        <f>IF(N109&lt;4.5,ROUND(M109,0),N109)</f>
        <v>2</v>
      </c>
      <c r="P109" s="9" t="str">
        <f>IF(AND(F109="",G109="",H109="",I109=""),"",O109)</f>
        <v/>
      </c>
      <c r="R109" s="3"/>
    </row>
    <row r="110" spans="1:18" x14ac:dyDescent="0.3">
      <c r="A110" s="26" t="s">
        <v>155</v>
      </c>
      <c r="B110" s="20">
        <v>7.5</v>
      </c>
      <c r="C110" s="20">
        <v>10</v>
      </c>
      <c r="D110" s="15">
        <v>10</v>
      </c>
      <c r="E110" s="27">
        <f>(B110+C110+D110)/3</f>
        <v>9.1666666666666661</v>
      </c>
      <c r="F110" s="24"/>
      <c r="G110" s="24"/>
      <c r="H110" s="24"/>
      <c r="I110" s="24"/>
      <c r="J110" s="24"/>
      <c r="K110" s="23">
        <f>F110+G110+H110+I110+J110</f>
        <v>0</v>
      </c>
      <c r="L110" s="10">
        <f>0.2*E110+0.8*K110</f>
        <v>1.8333333333333333</v>
      </c>
      <c r="M110" s="10">
        <f>MAX(K110,L110)</f>
        <v>1.8333333333333333</v>
      </c>
      <c r="N110" s="10">
        <f>ROUND(M110*2,0)/2</f>
        <v>2</v>
      </c>
      <c r="O110" s="10">
        <f>IF(N110&lt;4.5,ROUND(M110,0),N110)</f>
        <v>2</v>
      </c>
      <c r="P110" s="9" t="str">
        <f>IF(AND(F110="",G110="",H110="",I110=""),"",O110)</f>
        <v/>
      </c>
      <c r="R110" s="3"/>
    </row>
    <row r="111" spans="1:18" x14ac:dyDescent="0.3">
      <c r="A111" s="26" t="s">
        <v>156</v>
      </c>
      <c r="B111" s="20">
        <v>10</v>
      </c>
      <c r="C111" s="20">
        <v>10</v>
      </c>
      <c r="D111" s="15">
        <v>7</v>
      </c>
      <c r="E111" s="27">
        <f>(B111+C111+D111)/3</f>
        <v>9</v>
      </c>
      <c r="F111" s="24">
        <v>2</v>
      </c>
      <c r="G111" s="24">
        <v>2</v>
      </c>
      <c r="H111" s="24">
        <v>2</v>
      </c>
      <c r="I111" s="24">
        <v>1</v>
      </c>
      <c r="J111" s="24">
        <v>1.5</v>
      </c>
      <c r="K111" s="23">
        <f>F111+G111+H111+I111+J111</f>
        <v>8.5</v>
      </c>
      <c r="L111" s="10">
        <f>0.2*E111+0.8*K111</f>
        <v>8.6000000000000014</v>
      </c>
      <c r="M111" s="10">
        <f>MAX(K111,L111)</f>
        <v>8.6000000000000014</v>
      </c>
      <c r="N111" s="10">
        <f>ROUND(M111*2,0)/2</f>
        <v>8.5</v>
      </c>
      <c r="O111" s="10">
        <f>IF(N111&lt;4.5,ROUND(M111,0),N111)</f>
        <v>8.5</v>
      </c>
      <c r="P111" s="9">
        <f>IF(AND(F111="",G111="",H111="",I111=""),"",O111)</f>
        <v>8.5</v>
      </c>
      <c r="R111" s="3"/>
    </row>
    <row r="112" spans="1:18" x14ac:dyDescent="0.3">
      <c r="A112" s="26" t="s">
        <v>157</v>
      </c>
      <c r="B112" s="20">
        <v>10</v>
      </c>
      <c r="C112" s="20">
        <v>10</v>
      </c>
      <c r="D112" s="15">
        <v>9</v>
      </c>
      <c r="E112" s="27">
        <f>(B112+C112+D112)/3</f>
        <v>9.6666666666666661</v>
      </c>
      <c r="F112" s="24">
        <v>0.3</v>
      </c>
      <c r="G112" s="24">
        <v>0</v>
      </c>
      <c r="H112" s="24">
        <v>0</v>
      </c>
      <c r="I112" s="24">
        <v>0</v>
      </c>
      <c r="J112" s="24">
        <v>0</v>
      </c>
      <c r="K112" s="23">
        <f>F112+G112+H112+I112+J112</f>
        <v>0.3</v>
      </c>
      <c r="L112" s="10">
        <f>0.2*E112+0.8*K112</f>
        <v>2.1733333333333333</v>
      </c>
      <c r="M112" s="10">
        <f>MAX(K112,L112)</f>
        <v>2.1733333333333333</v>
      </c>
      <c r="N112" s="10">
        <f>ROUND(M112*2,0)/2</f>
        <v>2</v>
      </c>
      <c r="O112" s="10">
        <f>IF(N112&lt;4.5,ROUND(M112,0),N112)</f>
        <v>2</v>
      </c>
      <c r="P112" s="9">
        <f>IF(AND(F112="",G112="",H112="",I112=""),"",O112)</f>
        <v>2</v>
      </c>
      <c r="R112" s="3"/>
    </row>
    <row r="113" spans="1:18" x14ac:dyDescent="0.3">
      <c r="A113" s="26" t="s">
        <v>158</v>
      </c>
      <c r="B113" s="20"/>
      <c r="C113" s="20"/>
      <c r="D113" s="15"/>
      <c r="E113" s="27">
        <f>(B113+C113+D113)/3</f>
        <v>0</v>
      </c>
      <c r="F113" s="24"/>
      <c r="G113" s="24"/>
      <c r="H113" s="24"/>
      <c r="I113" s="24"/>
      <c r="J113" s="24"/>
      <c r="K113" s="23">
        <f>F113+G113+H113+I113+J113</f>
        <v>0</v>
      </c>
      <c r="L113" s="10">
        <f>0.2*E113+0.8*K113</f>
        <v>0</v>
      </c>
      <c r="M113" s="10">
        <f>MAX(K113,L113)</f>
        <v>0</v>
      </c>
      <c r="N113" s="10">
        <f>ROUND(M113*2,0)/2</f>
        <v>0</v>
      </c>
      <c r="O113" s="10">
        <f>IF(N113&lt;4.5,ROUND(M113,0),N113)</f>
        <v>0</v>
      </c>
      <c r="P113" s="9" t="str">
        <f>IF(AND(F113="",G113="",H113="",I113=""),"",O113)</f>
        <v/>
      </c>
      <c r="R113" s="3"/>
    </row>
    <row r="114" spans="1:18" x14ac:dyDescent="0.3">
      <c r="A114" s="26" t="s">
        <v>159</v>
      </c>
      <c r="B114" s="20">
        <v>10</v>
      </c>
      <c r="C114" s="20">
        <v>9</v>
      </c>
      <c r="D114" s="15">
        <v>9</v>
      </c>
      <c r="E114" s="27">
        <f>(B114+C114+D114)/3</f>
        <v>9.3333333333333339</v>
      </c>
      <c r="F114" s="24"/>
      <c r="G114" s="24"/>
      <c r="H114" s="24"/>
      <c r="I114" s="24"/>
      <c r="J114" s="24"/>
      <c r="K114" s="23">
        <f>F114+G114+H114+I114+J114</f>
        <v>0</v>
      </c>
      <c r="L114" s="10">
        <f>0.2*E114+0.8*K114</f>
        <v>1.8666666666666669</v>
      </c>
      <c r="M114" s="10">
        <f>MAX(K114,L114)</f>
        <v>1.8666666666666669</v>
      </c>
      <c r="N114" s="10">
        <f>ROUND(M114*2,0)/2</f>
        <v>2</v>
      </c>
      <c r="O114" s="10">
        <f>IF(N114&lt;4.5,ROUND(M114,0),N114)</f>
        <v>2</v>
      </c>
      <c r="P114" s="9" t="str">
        <f>IF(AND(F114="",G114="",H114="",I114=""),"",O114)</f>
        <v/>
      </c>
      <c r="R114" s="3"/>
    </row>
    <row r="115" spans="1:18" x14ac:dyDescent="0.3">
      <c r="A115" s="26" t="s">
        <v>34</v>
      </c>
      <c r="B115" s="20">
        <v>10</v>
      </c>
      <c r="C115" s="20">
        <v>6.5</v>
      </c>
      <c r="D115" s="15"/>
      <c r="E115" s="27">
        <f>(B115+C115+D115)/3</f>
        <v>5.5</v>
      </c>
      <c r="F115" s="24">
        <v>0</v>
      </c>
      <c r="G115" s="24">
        <v>0</v>
      </c>
      <c r="H115" s="24">
        <v>2</v>
      </c>
      <c r="I115" s="24">
        <v>0</v>
      </c>
      <c r="J115" s="24">
        <v>0</v>
      </c>
      <c r="K115" s="23">
        <f>F115+G115+H115+I115+J115</f>
        <v>2</v>
      </c>
      <c r="L115" s="10">
        <f>0.2*E115+0.8*K115</f>
        <v>2.7</v>
      </c>
      <c r="M115" s="10">
        <f>MAX(K115,L115)</f>
        <v>2.7</v>
      </c>
      <c r="N115" s="10">
        <f>ROUND(M115*2,0)/2</f>
        <v>2.5</v>
      </c>
      <c r="O115" s="10">
        <f>IF(N115&lt;4.5,ROUND(M115,0),N115)</f>
        <v>3</v>
      </c>
      <c r="P115" s="9">
        <f>IF(AND(F115="",G115="",H115="",I115=""),"",O115)</f>
        <v>3</v>
      </c>
      <c r="R115" s="3"/>
    </row>
    <row r="116" spans="1:18" x14ac:dyDescent="0.3">
      <c r="A116" s="26" t="s">
        <v>35</v>
      </c>
      <c r="B116" s="20">
        <v>10</v>
      </c>
      <c r="C116" s="20">
        <v>10</v>
      </c>
      <c r="D116" s="15"/>
      <c r="E116" s="27">
        <f>(B116+C116+D116)/3</f>
        <v>6.666666666666667</v>
      </c>
      <c r="F116" s="24"/>
      <c r="G116" s="24"/>
      <c r="H116" s="24"/>
      <c r="I116" s="24"/>
      <c r="J116" s="24"/>
      <c r="K116" s="23">
        <f>F116+G116+H116+I116+J116</f>
        <v>0</v>
      </c>
      <c r="L116" s="10">
        <f>0.2*E116+0.8*K116</f>
        <v>1.3333333333333335</v>
      </c>
      <c r="M116" s="10">
        <f>MAX(K116,L116)</f>
        <v>1.3333333333333335</v>
      </c>
      <c r="N116" s="10">
        <f>ROUND(M116*2,0)/2</f>
        <v>1.5</v>
      </c>
      <c r="O116" s="10">
        <f>IF(N116&lt;4.5,ROUND(M116,0),N116)</f>
        <v>1</v>
      </c>
      <c r="P116" s="9" t="str">
        <f>IF(AND(F116="",G116="",H116="",I116=""),"",O116)</f>
        <v/>
      </c>
      <c r="R116" s="3"/>
    </row>
    <row r="117" spans="1:18" x14ac:dyDescent="0.3">
      <c r="A117" s="26" t="s">
        <v>160</v>
      </c>
      <c r="B117" s="20">
        <v>10</v>
      </c>
      <c r="C117" s="20">
        <v>7.5</v>
      </c>
      <c r="D117" s="15">
        <v>10</v>
      </c>
      <c r="E117" s="27">
        <f>(B117+C117+D117)/3</f>
        <v>9.1666666666666661</v>
      </c>
      <c r="F117" s="24"/>
      <c r="G117" s="24"/>
      <c r="H117" s="24"/>
      <c r="I117" s="24"/>
      <c r="J117" s="24"/>
      <c r="K117" s="23">
        <f>F117+G117+H117+I117+J117</f>
        <v>0</v>
      </c>
      <c r="L117" s="10">
        <f>0.2*E117+0.8*K117</f>
        <v>1.8333333333333333</v>
      </c>
      <c r="M117" s="10">
        <f>MAX(K117,L117)</f>
        <v>1.8333333333333333</v>
      </c>
      <c r="N117" s="10">
        <f>ROUND(M117*2,0)/2</f>
        <v>2</v>
      </c>
      <c r="O117" s="10">
        <f>IF(N117&lt;4.5,ROUND(M117,0),N117)</f>
        <v>2</v>
      </c>
      <c r="P117" s="9" t="str">
        <f>IF(AND(F117="",G117="",H117="",I117=""),"",O117)</f>
        <v/>
      </c>
      <c r="R117" s="3"/>
    </row>
    <row r="118" spans="1:18" x14ac:dyDescent="0.3">
      <c r="A118" s="26" t="s">
        <v>36</v>
      </c>
      <c r="B118" s="20">
        <v>6</v>
      </c>
      <c r="C118" s="20">
        <v>8.5</v>
      </c>
      <c r="D118" s="15"/>
      <c r="E118" s="27">
        <f>(B118+C118+D118)/3</f>
        <v>4.833333333333333</v>
      </c>
      <c r="F118" s="24"/>
      <c r="G118" s="24"/>
      <c r="H118" s="24"/>
      <c r="I118" s="24"/>
      <c r="J118" s="24"/>
      <c r="K118" s="23">
        <f>F118+G118+H118+I118+J118</f>
        <v>0</v>
      </c>
      <c r="L118" s="10">
        <f>0.2*E118+0.8*K118</f>
        <v>0.96666666666666667</v>
      </c>
      <c r="M118" s="10">
        <f>MAX(K118,L118)</f>
        <v>0.96666666666666667</v>
      </c>
      <c r="N118" s="10">
        <f>ROUND(M118*2,0)/2</f>
        <v>1</v>
      </c>
      <c r="O118" s="10">
        <f>IF(N118&lt;4.5,ROUND(M118,0),N118)</f>
        <v>1</v>
      </c>
      <c r="P118" s="9" t="str">
        <f>IF(AND(F118="",G118="",H118="",I118=""),"",O118)</f>
        <v/>
      </c>
      <c r="R118" s="3"/>
    </row>
    <row r="119" spans="1:18" x14ac:dyDescent="0.3">
      <c r="A119" s="26" t="s">
        <v>37</v>
      </c>
      <c r="B119" s="20"/>
      <c r="C119" s="20"/>
      <c r="D119" s="15"/>
      <c r="E119" s="27">
        <f>(B119+C119+D119)/3</f>
        <v>0</v>
      </c>
      <c r="F119" s="24"/>
      <c r="G119" s="24"/>
      <c r="H119" s="24"/>
      <c r="I119" s="24"/>
      <c r="J119" s="24"/>
      <c r="K119" s="23">
        <f>F119+G119+H119+I119+J119</f>
        <v>0</v>
      </c>
      <c r="L119" s="10">
        <f>0.2*E119+0.8*K119</f>
        <v>0</v>
      </c>
      <c r="M119" s="10">
        <f>MAX(K119,L119)</f>
        <v>0</v>
      </c>
      <c r="N119" s="10">
        <f>ROUND(M119*2,0)/2</f>
        <v>0</v>
      </c>
      <c r="O119" s="10">
        <f>IF(N119&lt;4.5,ROUND(M119,0),N119)</f>
        <v>0</v>
      </c>
      <c r="P119" s="9" t="str">
        <f>IF(AND(F119="",G119="",H119="",I119=""),"",O119)</f>
        <v/>
      </c>
      <c r="R119" s="3"/>
    </row>
    <row r="120" spans="1:18" x14ac:dyDescent="0.3">
      <c r="A120" s="26" t="s">
        <v>38</v>
      </c>
      <c r="B120" s="20"/>
      <c r="C120" s="20"/>
      <c r="D120" s="15"/>
      <c r="E120" s="27">
        <f>(B120+C120+D120)/3</f>
        <v>0</v>
      </c>
      <c r="F120" s="24"/>
      <c r="G120" s="24"/>
      <c r="H120" s="24"/>
      <c r="I120" s="24"/>
      <c r="J120" s="24"/>
      <c r="K120" s="23">
        <f>F120+G120+H120+I120+J120</f>
        <v>0</v>
      </c>
      <c r="L120" s="10">
        <f>0.2*E120+0.8*K120</f>
        <v>0</v>
      </c>
      <c r="M120" s="10">
        <f>MAX(K120,L120)</f>
        <v>0</v>
      </c>
      <c r="N120" s="10">
        <f>ROUND(M120*2,0)/2</f>
        <v>0</v>
      </c>
      <c r="O120" s="10">
        <f>IF(N120&lt;4.5,ROUND(M120,0),N120)</f>
        <v>0</v>
      </c>
      <c r="P120" s="9" t="str">
        <f>IF(AND(F120="",G120="",H120="",I120=""),"",O120)</f>
        <v/>
      </c>
      <c r="R120" s="3"/>
    </row>
    <row r="121" spans="1:18" x14ac:dyDescent="0.3">
      <c r="A121" s="26" t="s">
        <v>39</v>
      </c>
      <c r="B121" s="20"/>
      <c r="C121" s="20"/>
      <c r="D121" s="15"/>
      <c r="E121" s="27">
        <f>(B121+C121+D121)/3</f>
        <v>0</v>
      </c>
      <c r="F121" s="24"/>
      <c r="G121" s="24"/>
      <c r="H121" s="24"/>
      <c r="I121" s="24"/>
      <c r="J121" s="24"/>
      <c r="K121" s="23">
        <f>F121+G121+H121+I121+J121</f>
        <v>0</v>
      </c>
      <c r="L121" s="10">
        <f>0.2*E121+0.8*K121</f>
        <v>0</v>
      </c>
      <c r="M121" s="10">
        <f>MAX(K121,L121)</f>
        <v>0</v>
      </c>
      <c r="N121" s="10">
        <f>ROUND(M121*2,0)/2</f>
        <v>0</v>
      </c>
      <c r="O121" s="10">
        <f>IF(N121&lt;4.5,ROUND(M121,0),N121)</f>
        <v>0</v>
      </c>
      <c r="P121" s="9" t="str">
        <f>IF(AND(F121="",G121="",H121="",I121=""),"",O121)</f>
        <v/>
      </c>
      <c r="R121" s="3"/>
    </row>
    <row r="122" spans="1:18" x14ac:dyDescent="0.3">
      <c r="A122" s="26" t="s">
        <v>161</v>
      </c>
      <c r="B122" s="20">
        <v>10</v>
      </c>
      <c r="C122" s="20">
        <v>10</v>
      </c>
      <c r="D122" s="15">
        <v>10</v>
      </c>
      <c r="E122" s="27">
        <f>(B122+C122+D122)/3</f>
        <v>10</v>
      </c>
      <c r="F122" s="24"/>
      <c r="G122" s="24"/>
      <c r="H122" s="24"/>
      <c r="I122" s="24"/>
      <c r="J122" s="24"/>
      <c r="K122" s="23">
        <f>F122+G122+H122+I122+J122</f>
        <v>0</v>
      </c>
      <c r="L122" s="10">
        <f>0.2*E122+0.8*K122</f>
        <v>2</v>
      </c>
      <c r="M122" s="10">
        <f>MAX(K122,L122)</f>
        <v>2</v>
      </c>
      <c r="N122" s="10">
        <f>ROUND(M122*2,0)/2</f>
        <v>2</v>
      </c>
      <c r="O122" s="10">
        <f>IF(N122&lt;4.5,ROUND(M122,0),N122)</f>
        <v>2</v>
      </c>
      <c r="P122" s="9" t="str">
        <f>IF(AND(F122="",G122="",H122="",I122=""),"",O122)</f>
        <v/>
      </c>
      <c r="R122" s="3"/>
    </row>
    <row r="123" spans="1:18" x14ac:dyDescent="0.3">
      <c r="A123" s="26" t="s">
        <v>162</v>
      </c>
      <c r="B123" s="20">
        <v>10</v>
      </c>
      <c r="C123" s="20">
        <v>9</v>
      </c>
      <c r="D123" s="15">
        <v>10</v>
      </c>
      <c r="E123" s="27">
        <f>(B123+C123+D123)/3</f>
        <v>9.6666666666666661</v>
      </c>
      <c r="F123" s="24"/>
      <c r="G123" s="24"/>
      <c r="H123" s="24"/>
      <c r="I123" s="24"/>
      <c r="J123" s="24"/>
      <c r="K123" s="23">
        <f>F123+G123+H123+I123+J123</f>
        <v>0</v>
      </c>
      <c r="L123" s="10">
        <f>0.2*E123+0.8*K123</f>
        <v>1.9333333333333333</v>
      </c>
      <c r="M123" s="10">
        <f>MAX(K123,L123)</f>
        <v>1.9333333333333333</v>
      </c>
      <c r="N123" s="10">
        <f>ROUND(M123*2,0)/2</f>
        <v>2</v>
      </c>
      <c r="O123" s="10">
        <f>IF(N123&lt;4.5,ROUND(M123,0),N123)</f>
        <v>2</v>
      </c>
      <c r="P123" s="9" t="str">
        <f>IF(AND(F123="",G123="",H123="",I123=""),"",O123)</f>
        <v/>
      </c>
      <c r="R123" s="3"/>
    </row>
    <row r="124" spans="1:18" x14ac:dyDescent="0.3">
      <c r="A124" s="26" t="s">
        <v>163</v>
      </c>
      <c r="B124" s="20">
        <v>10</v>
      </c>
      <c r="C124" s="20">
        <v>10</v>
      </c>
      <c r="D124" s="15">
        <v>10</v>
      </c>
      <c r="E124" s="27">
        <f>(B124+C124+D124)/3</f>
        <v>10</v>
      </c>
      <c r="F124" s="24"/>
      <c r="G124" s="24"/>
      <c r="H124" s="24"/>
      <c r="I124" s="24"/>
      <c r="J124" s="24"/>
      <c r="K124" s="23">
        <f>F124+G124+H124+I124+J124</f>
        <v>0</v>
      </c>
      <c r="L124" s="10">
        <f>0.2*E124+0.8*K124</f>
        <v>2</v>
      </c>
      <c r="M124" s="10">
        <f>MAX(K124,L124)</f>
        <v>2</v>
      </c>
      <c r="N124" s="10">
        <f>ROUND(M124*2,0)/2</f>
        <v>2</v>
      </c>
      <c r="O124" s="10">
        <f>IF(N124&lt;4.5,ROUND(M124,0),N124)</f>
        <v>2</v>
      </c>
      <c r="P124" s="9" t="str">
        <f>IF(AND(F124="",G124="",H124="",I124=""),"",O124)</f>
        <v/>
      </c>
      <c r="R124" s="3"/>
    </row>
    <row r="125" spans="1:18" x14ac:dyDescent="0.3">
      <c r="A125" s="26" t="s">
        <v>164</v>
      </c>
      <c r="B125" s="20">
        <v>10</v>
      </c>
      <c r="C125" s="20"/>
      <c r="D125" s="15">
        <v>7.5</v>
      </c>
      <c r="E125" s="27">
        <f>(B125+C125+D125)/3</f>
        <v>5.833333333333333</v>
      </c>
      <c r="F125" s="24"/>
      <c r="G125" s="24"/>
      <c r="H125" s="24"/>
      <c r="I125" s="24"/>
      <c r="J125" s="24"/>
      <c r="K125" s="23">
        <f>F125+G125+H125+I125+J125</f>
        <v>0</v>
      </c>
      <c r="L125" s="10">
        <f>0.2*E125+0.8*K125</f>
        <v>1.1666666666666667</v>
      </c>
      <c r="M125" s="10">
        <f>MAX(K125,L125)</f>
        <v>1.1666666666666667</v>
      </c>
      <c r="N125" s="10">
        <f>ROUND(M125*2,0)/2</f>
        <v>1</v>
      </c>
      <c r="O125" s="10">
        <f>IF(N125&lt;4.5,ROUND(M125,0),N125)</f>
        <v>1</v>
      </c>
      <c r="P125" s="9" t="str">
        <f>IF(AND(F125="",G125="",H125="",I125=""),"",O125)</f>
        <v/>
      </c>
      <c r="R125" s="3"/>
    </row>
    <row r="126" spans="1:18" x14ac:dyDescent="0.3">
      <c r="A126" s="26" t="s">
        <v>165</v>
      </c>
      <c r="B126" s="20">
        <v>10</v>
      </c>
      <c r="C126" s="20">
        <v>10</v>
      </c>
      <c r="D126" s="15">
        <v>10</v>
      </c>
      <c r="E126" s="27">
        <f>(B126+C126+D126)/3</f>
        <v>10</v>
      </c>
      <c r="F126" s="24"/>
      <c r="G126" s="24"/>
      <c r="H126" s="24"/>
      <c r="I126" s="24"/>
      <c r="J126" s="24"/>
      <c r="K126" s="23">
        <f>F126+G126+H126+I126+J126</f>
        <v>0</v>
      </c>
      <c r="L126" s="10">
        <f>0.2*E126+0.8*K126</f>
        <v>2</v>
      </c>
      <c r="M126" s="10">
        <f>MAX(K126,L126)</f>
        <v>2</v>
      </c>
      <c r="N126" s="10">
        <f>ROUND(M126*2,0)/2</f>
        <v>2</v>
      </c>
      <c r="O126" s="10">
        <f>IF(N126&lt;4.5,ROUND(M126,0),N126)</f>
        <v>2</v>
      </c>
      <c r="P126" s="9" t="str">
        <f>IF(AND(F126="",G126="",H126="",I126=""),"",O126)</f>
        <v/>
      </c>
      <c r="R126" s="3"/>
    </row>
    <row r="127" spans="1:18" x14ac:dyDescent="0.3">
      <c r="A127" s="26" t="s">
        <v>166</v>
      </c>
      <c r="B127" s="20">
        <v>10</v>
      </c>
      <c r="C127" s="20">
        <v>9</v>
      </c>
      <c r="D127" s="15"/>
      <c r="E127" s="27">
        <f>(B127+C127+D127)/3</f>
        <v>6.333333333333333</v>
      </c>
      <c r="F127" s="24"/>
      <c r="G127" s="24"/>
      <c r="H127" s="24"/>
      <c r="I127" s="24"/>
      <c r="J127" s="24"/>
      <c r="K127" s="23">
        <f>F127+G127+H127+I127+J127</f>
        <v>0</v>
      </c>
      <c r="L127" s="10">
        <f>0.2*E127+0.8*K127</f>
        <v>1.2666666666666666</v>
      </c>
      <c r="M127" s="10">
        <f>MAX(K127,L127)</f>
        <v>1.2666666666666666</v>
      </c>
      <c r="N127" s="10">
        <f>ROUND(M127*2,0)/2</f>
        <v>1.5</v>
      </c>
      <c r="O127" s="10">
        <f>IF(N127&lt;4.5,ROUND(M127,0),N127)</f>
        <v>1</v>
      </c>
      <c r="P127" s="9" t="str">
        <f>IF(AND(F127="",G127="",H127="",I127=""),"",O127)</f>
        <v/>
      </c>
      <c r="R127" s="3"/>
    </row>
    <row r="128" spans="1:18" x14ac:dyDescent="0.3">
      <c r="A128" s="26">
        <v>59365</v>
      </c>
      <c r="B128" s="20">
        <v>10</v>
      </c>
      <c r="C128" s="20">
        <v>10</v>
      </c>
      <c r="D128" s="15"/>
      <c r="E128" s="27">
        <f>(B128+C128+D128)/3</f>
        <v>6.666666666666667</v>
      </c>
      <c r="F128" s="24"/>
      <c r="G128" s="24"/>
      <c r="H128" s="24"/>
      <c r="I128" s="24"/>
      <c r="J128" s="24"/>
      <c r="K128" s="23">
        <f>F128+G128+H128+I128+J128</f>
        <v>0</v>
      </c>
      <c r="L128" s="10">
        <f>0.2*E128+0.8*K128</f>
        <v>1.3333333333333335</v>
      </c>
      <c r="M128" s="10">
        <f>MAX(K128,L128)</f>
        <v>1.3333333333333335</v>
      </c>
      <c r="N128" s="10">
        <f>ROUND(M128*2,0)/2</f>
        <v>1.5</v>
      </c>
      <c r="O128" s="10">
        <f>IF(N128&lt;4.5,ROUND(M128,0),N128)</f>
        <v>1</v>
      </c>
      <c r="P128" s="9" t="str">
        <f>IF(AND(F128="",G128="",H128="",I128=""),"",O128)</f>
        <v/>
      </c>
      <c r="R128" s="3"/>
    </row>
    <row r="129" spans="1:18" x14ac:dyDescent="0.3">
      <c r="A129" s="26" t="s">
        <v>167</v>
      </c>
      <c r="B129" s="20">
        <v>10</v>
      </c>
      <c r="C129" s="20">
        <v>10</v>
      </c>
      <c r="D129" s="15">
        <v>10</v>
      </c>
      <c r="E129" s="27">
        <f>(B129+C129+D129)/3</f>
        <v>10</v>
      </c>
      <c r="F129" s="24"/>
      <c r="G129" s="24"/>
      <c r="H129" s="24"/>
      <c r="I129" s="24"/>
      <c r="J129" s="24"/>
      <c r="K129" s="23">
        <f>F129+G129+H129+I129+J129</f>
        <v>0</v>
      </c>
      <c r="L129" s="10">
        <f>0.2*E129+0.8*K129</f>
        <v>2</v>
      </c>
      <c r="M129" s="10">
        <f>MAX(K129,L129)</f>
        <v>2</v>
      </c>
      <c r="N129" s="10">
        <f>ROUND(M129*2,0)/2</f>
        <v>2</v>
      </c>
      <c r="O129" s="10">
        <f>IF(N129&lt;4.5,ROUND(M129,0),N129)</f>
        <v>2</v>
      </c>
      <c r="P129" s="9" t="str">
        <f>IF(AND(F129="",G129="",H129="",I129=""),"",O129)</f>
        <v/>
      </c>
      <c r="R129" s="3"/>
    </row>
    <row r="130" spans="1:18" x14ac:dyDescent="0.3">
      <c r="A130" s="26" t="s">
        <v>168</v>
      </c>
      <c r="B130" s="20">
        <v>9</v>
      </c>
      <c r="C130" s="20">
        <v>10</v>
      </c>
      <c r="D130" s="15"/>
      <c r="E130" s="27">
        <f>(B130+C130+D130)/3</f>
        <v>6.333333333333333</v>
      </c>
      <c r="F130" s="24"/>
      <c r="G130" s="24"/>
      <c r="H130" s="24"/>
      <c r="I130" s="24"/>
      <c r="J130" s="24"/>
      <c r="K130" s="23">
        <f>F130+G130+H130+I130+J130</f>
        <v>0</v>
      </c>
      <c r="L130" s="10">
        <f>0.2*E130+0.8*K130</f>
        <v>1.2666666666666666</v>
      </c>
      <c r="M130" s="10">
        <f>MAX(K130,L130)</f>
        <v>1.2666666666666666</v>
      </c>
      <c r="N130" s="10">
        <f>ROUND(M130*2,0)/2</f>
        <v>1.5</v>
      </c>
      <c r="O130" s="10">
        <f>IF(N130&lt;4.5,ROUND(M130,0),N130)</f>
        <v>1</v>
      </c>
      <c r="P130" s="9" t="str">
        <f>IF(AND(F130="",G130="",H130="",I130=""),"",O130)</f>
        <v/>
      </c>
      <c r="R130" s="3"/>
    </row>
    <row r="131" spans="1:18" x14ac:dyDescent="0.3">
      <c r="A131" s="26" t="s">
        <v>169</v>
      </c>
      <c r="B131" s="20"/>
      <c r="C131" s="20"/>
      <c r="D131" s="15"/>
      <c r="E131" s="27">
        <f>(B131+C131+D131)/3</f>
        <v>0</v>
      </c>
      <c r="F131" s="24"/>
      <c r="G131" s="24"/>
      <c r="H131" s="24"/>
      <c r="I131" s="24"/>
      <c r="J131" s="24"/>
      <c r="K131" s="23">
        <f>F131+G131+H131+I131+J131</f>
        <v>0</v>
      </c>
      <c r="L131" s="10">
        <f>0.2*E131+0.8*K131</f>
        <v>0</v>
      </c>
      <c r="M131" s="10">
        <f>MAX(K131,L131)</f>
        <v>0</v>
      </c>
      <c r="N131" s="10">
        <f>ROUND(M131*2,0)/2</f>
        <v>0</v>
      </c>
      <c r="O131" s="10">
        <f>IF(N131&lt;4.5,ROUND(M131,0),N131)</f>
        <v>0</v>
      </c>
      <c r="P131" s="9" t="str">
        <f>IF(AND(F131="",G131="",H131="",I131=""),"",O131)</f>
        <v/>
      </c>
      <c r="R131" s="3"/>
    </row>
    <row r="132" spans="1:18" x14ac:dyDescent="0.3">
      <c r="A132" s="26" t="s">
        <v>170</v>
      </c>
      <c r="B132" s="20">
        <v>10</v>
      </c>
      <c r="C132" s="20">
        <v>10</v>
      </c>
      <c r="D132" s="15">
        <v>10</v>
      </c>
      <c r="E132" s="27">
        <f>(B132+C132+D132)/3</f>
        <v>10</v>
      </c>
      <c r="F132" s="24"/>
      <c r="G132" s="24"/>
      <c r="H132" s="24"/>
      <c r="I132" s="24"/>
      <c r="J132" s="24"/>
      <c r="K132" s="23">
        <f>F132+G132+H132+I132+J132</f>
        <v>0</v>
      </c>
      <c r="L132" s="10">
        <f>0.2*E132+0.8*K132</f>
        <v>2</v>
      </c>
      <c r="M132" s="10">
        <f>MAX(K132,L132)</f>
        <v>2</v>
      </c>
      <c r="N132" s="10">
        <f>ROUND(M132*2,0)/2</f>
        <v>2</v>
      </c>
      <c r="O132" s="10">
        <f>IF(N132&lt;4.5,ROUND(M132,0),N132)</f>
        <v>2</v>
      </c>
      <c r="P132" s="9" t="str">
        <f>IF(AND(F132="",G132="",H132="",I132=""),"",O132)</f>
        <v/>
      </c>
      <c r="R132" s="3"/>
    </row>
    <row r="133" spans="1:18" x14ac:dyDescent="0.3">
      <c r="A133" s="26" t="s">
        <v>171</v>
      </c>
      <c r="B133" s="20">
        <v>10</v>
      </c>
      <c r="C133" s="20">
        <v>10</v>
      </c>
      <c r="D133" s="15">
        <v>10</v>
      </c>
      <c r="E133" s="27">
        <f>(B133+C133+D133)/3</f>
        <v>10</v>
      </c>
      <c r="F133" s="24"/>
      <c r="G133" s="24"/>
      <c r="H133" s="24"/>
      <c r="I133" s="24"/>
      <c r="J133" s="24"/>
      <c r="K133" s="23">
        <f>F133+G133+H133+I133+J133</f>
        <v>0</v>
      </c>
      <c r="L133" s="10">
        <f>0.2*E133+0.8*K133</f>
        <v>2</v>
      </c>
      <c r="M133" s="10">
        <f>MAX(K133,L133)</f>
        <v>2</v>
      </c>
      <c r="N133" s="10">
        <f>ROUND(M133*2,0)/2</f>
        <v>2</v>
      </c>
      <c r="O133" s="10">
        <f>IF(N133&lt;4.5,ROUND(M133,0),N133)</f>
        <v>2</v>
      </c>
      <c r="P133" s="9" t="str">
        <f>IF(AND(F133="",G133="",H133="",I133=""),"",O133)</f>
        <v/>
      </c>
      <c r="R133" s="3"/>
    </row>
    <row r="134" spans="1:18" x14ac:dyDescent="0.3">
      <c r="A134" s="26" t="s">
        <v>40</v>
      </c>
      <c r="B134" s="20"/>
      <c r="C134" s="20"/>
      <c r="D134" s="15"/>
      <c r="E134" s="27">
        <f>(B134+C134+D134)/3</f>
        <v>0</v>
      </c>
      <c r="F134" s="24"/>
      <c r="G134" s="24"/>
      <c r="H134" s="24"/>
      <c r="I134" s="24"/>
      <c r="J134" s="24"/>
      <c r="K134" s="23">
        <f>F134+G134+H134+I134+J134</f>
        <v>0</v>
      </c>
      <c r="L134" s="10">
        <f>0.2*E134+0.8*K134</f>
        <v>0</v>
      </c>
      <c r="M134" s="10">
        <f>MAX(K134,L134)</f>
        <v>0</v>
      </c>
      <c r="N134" s="10">
        <f>ROUND(M134*2,0)/2</f>
        <v>0</v>
      </c>
      <c r="O134" s="10">
        <f>IF(N134&lt;4.5,ROUND(M134,0),N134)</f>
        <v>0</v>
      </c>
      <c r="P134" s="9" t="str">
        <f>IF(AND(F134="",G134="",H134="",I134=""),"",O134)</f>
        <v/>
      </c>
      <c r="R134" s="3"/>
    </row>
    <row r="135" spans="1:18" x14ac:dyDescent="0.3">
      <c r="A135" s="26" t="s">
        <v>41</v>
      </c>
      <c r="B135" s="20">
        <v>10</v>
      </c>
      <c r="C135" s="20">
        <v>10</v>
      </c>
      <c r="D135" s="15">
        <v>10</v>
      </c>
      <c r="E135" s="27">
        <f>(B135+C135+D135)/3</f>
        <v>10</v>
      </c>
      <c r="F135" s="24"/>
      <c r="G135" s="24"/>
      <c r="H135" s="24"/>
      <c r="I135" s="24"/>
      <c r="J135" s="24"/>
      <c r="K135" s="23">
        <f>F135+G135+H135+I135+J135</f>
        <v>0</v>
      </c>
      <c r="L135" s="10">
        <f>0.2*E135+0.8*K135</f>
        <v>2</v>
      </c>
      <c r="M135" s="10">
        <f>MAX(K135,L135)</f>
        <v>2</v>
      </c>
      <c r="N135" s="10">
        <f>ROUND(M135*2,0)/2</f>
        <v>2</v>
      </c>
      <c r="O135" s="10">
        <f>IF(N135&lt;4.5,ROUND(M135,0),N135)</f>
        <v>2</v>
      </c>
      <c r="P135" s="9" t="str">
        <f>IF(AND(F135="",G135="",H135="",I135=""),"",O135)</f>
        <v/>
      </c>
      <c r="R135" s="3"/>
    </row>
    <row r="136" spans="1:18" x14ac:dyDescent="0.3">
      <c r="A136" s="26" t="s">
        <v>172</v>
      </c>
      <c r="B136" s="20">
        <v>10</v>
      </c>
      <c r="C136" s="20">
        <v>10</v>
      </c>
      <c r="D136" s="15">
        <v>9</v>
      </c>
      <c r="E136" s="27">
        <f>(B136+C136+D136)/3</f>
        <v>9.6666666666666661</v>
      </c>
      <c r="F136" s="24"/>
      <c r="G136" s="24"/>
      <c r="H136" s="24"/>
      <c r="I136" s="24"/>
      <c r="J136" s="24"/>
      <c r="K136" s="23">
        <f>F136+G136+H136+I136+J136</f>
        <v>0</v>
      </c>
      <c r="L136" s="10">
        <f>0.2*E136+0.8*K136</f>
        <v>1.9333333333333333</v>
      </c>
      <c r="M136" s="10">
        <f>MAX(K136,L136)</f>
        <v>1.9333333333333333</v>
      </c>
      <c r="N136" s="10">
        <f>ROUND(M136*2,0)/2</f>
        <v>2</v>
      </c>
      <c r="O136" s="10">
        <f>IF(N136&lt;4.5,ROUND(M136,0),N136)</f>
        <v>2</v>
      </c>
      <c r="P136" s="9" t="str">
        <f>IF(AND(F136="",G136="",H136="",I136=""),"",O136)</f>
        <v/>
      </c>
      <c r="R136" s="3"/>
    </row>
    <row r="137" spans="1:18" x14ac:dyDescent="0.3">
      <c r="A137" s="26" t="s">
        <v>173</v>
      </c>
      <c r="B137" s="20">
        <v>10</v>
      </c>
      <c r="C137" s="20"/>
      <c r="D137" s="15"/>
      <c r="E137" s="27">
        <f>(B137+C137+D137)/3</f>
        <v>3.3333333333333335</v>
      </c>
      <c r="F137" s="24"/>
      <c r="G137" s="24"/>
      <c r="H137" s="24"/>
      <c r="I137" s="24"/>
      <c r="J137" s="24"/>
      <c r="K137" s="23">
        <f>F137+G137+H137+I137+J137</f>
        <v>0</v>
      </c>
      <c r="L137" s="10">
        <f>0.2*E137+0.8*K137</f>
        <v>0.66666666666666674</v>
      </c>
      <c r="M137" s="10">
        <f>MAX(K137,L137)</f>
        <v>0.66666666666666674</v>
      </c>
      <c r="N137" s="10">
        <f>ROUND(M137*2,0)/2</f>
        <v>0.5</v>
      </c>
      <c r="O137" s="10">
        <f>IF(N137&lt;4.5,ROUND(M137,0),N137)</f>
        <v>1</v>
      </c>
      <c r="P137" s="9" t="str">
        <f>IF(AND(F137="",G137="",H137="",I137=""),"",O137)</f>
        <v/>
      </c>
      <c r="R137" s="3"/>
    </row>
    <row r="138" spans="1:18" x14ac:dyDescent="0.3">
      <c r="A138" s="26" t="s">
        <v>174</v>
      </c>
      <c r="B138" s="20"/>
      <c r="C138" s="20"/>
      <c r="D138" s="15"/>
      <c r="E138" s="27">
        <f>(B138+C138+D138)/3</f>
        <v>0</v>
      </c>
      <c r="F138" s="24"/>
      <c r="G138" s="24"/>
      <c r="H138" s="24"/>
      <c r="I138" s="24"/>
      <c r="J138" s="24"/>
      <c r="K138" s="23">
        <f>F138+G138+H138+I138+J138</f>
        <v>0</v>
      </c>
      <c r="L138" s="10">
        <f>0.2*E138+0.8*K138</f>
        <v>0</v>
      </c>
      <c r="M138" s="10">
        <f>MAX(K138,L138)</f>
        <v>0</v>
      </c>
      <c r="N138" s="10">
        <f>ROUND(M138*2,0)/2</f>
        <v>0</v>
      </c>
      <c r="O138" s="10">
        <f>IF(N138&lt;4.5,ROUND(M138,0),N138)</f>
        <v>0</v>
      </c>
      <c r="P138" s="9" t="str">
        <f>IF(AND(F138="",G138="",H138="",I138=""),"",O138)</f>
        <v/>
      </c>
      <c r="R138" s="3"/>
    </row>
    <row r="139" spans="1:18" x14ac:dyDescent="0.3">
      <c r="A139" s="26" t="s">
        <v>175</v>
      </c>
      <c r="B139" s="20">
        <v>10</v>
      </c>
      <c r="C139" s="20">
        <v>10</v>
      </c>
      <c r="D139" s="15">
        <v>8</v>
      </c>
      <c r="E139" s="27">
        <f>(B139+C139+D139)/3</f>
        <v>9.3333333333333339</v>
      </c>
      <c r="F139" s="24"/>
      <c r="G139" s="24"/>
      <c r="H139" s="24"/>
      <c r="I139" s="24"/>
      <c r="J139" s="24"/>
      <c r="K139" s="23">
        <f>F139+G139+H139+I139+J139</f>
        <v>0</v>
      </c>
      <c r="L139" s="10">
        <f>0.2*E139+0.8*K139</f>
        <v>1.8666666666666669</v>
      </c>
      <c r="M139" s="10">
        <f>MAX(K139,L139)</f>
        <v>1.8666666666666669</v>
      </c>
      <c r="N139" s="10">
        <f>ROUND(M139*2,0)/2</f>
        <v>2</v>
      </c>
      <c r="O139" s="10">
        <f>IF(N139&lt;4.5,ROUND(M139,0),N139)</f>
        <v>2</v>
      </c>
      <c r="P139" s="9" t="str">
        <f>IF(AND(F139="",G139="",H139="",I139=""),"",O139)</f>
        <v/>
      </c>
      <c r="R139" s="3"/>
    </row>
    <row r="140" spans="1:18" x14ac:dyDescent="0.3">
      <c r="A140" s="26" t="s">
        <v>176</v>
      </c>
      <c r="B140" s="20">
        <v>10</v>
      </c>
      <c r="C140" s="20">
        <v>10</v>
      </c>
      <c r="D140" s="15">
        <v>10</v>
      </c>
      <c r="E140" s="27">
        <f>(B140+C140+D140)/3</f>
        <v>10</v>
      </c>
      <c r="F140" s="24"/>
      <c r="G140" s="24"/>
      <c r="H140" s="24"/>
      <c r="I140" s="24"/>
      <c r="J140" s="24"/>
      <c r="K140" s="23">
        <f>F140+G140+H140+I140+J140</f>
        <v>0</v>
      </c>
      <c r="L140" s="10">
        <f>0.2*E140+0.8*K140</f>
        <v>2</v>
      </c>
      <c r="M140" s="10">
        <f>MAX(K140,L140)</f>
        <v>2</v>
      </c>
      <c r="N140" s="10">
        <f>ROUND(M140*2,0)/2</f>
        <v>2</v>
      </c>
      <c r="O140" s="10">
        <f>IF(N140&lt;4.5,ROUND(M140,0),N140)</f>
        <v>2</v>
      </c>
      <c r="P140" s="9" t="str">
        <f>IF(AND(F140="",G140="",H140="",I140=""),"",O140)</f>
        <v/>
      </c>
      <c r="R140" s="3"/>
    </row>
    <row r="141" spans="1:18" x14ac:dyDescent="0.3">
      <c r="A141" s="26" t="s">
        <v>177</v>
      </c>
      <c r="B141" s="20">
        <v>10</v>
      </c>
      <c r="C141" s="20">
        <v>10</v>
      </c>
      <c r="D141" s="15">
        <v>10</v>
      </c>
      <c r="E141" s="27">
        <f>(B141+C141+D141)/3</f>
        <v>10</v>
      </c>
      <c r="F141" s="24"/>
      <c r="G141" s="24"/>
      <c r="H141" s="24"/>
      <c r="I141" s="24"/>
      <c r="J141" s="24"/>
      <c r="K141" s="23">
        <f>F141+G141+H141+I141+J141</f>
        <v>0</v>
      </c>
      <c r="L141" s="10">
        <f>0.2*E141+0.8*K141</f>
        <v>2</v>
      </c>
      <c r="M141" s="10">
        <f>MAX(K141,L141)</f>
        <v>2</v>
      </c>
      <c r="N141" s="10">
        <f>ROUND(M141*2,0)/2</f>
        <v>2</v>
      </c>
      <c r="O141" s="10">
        <f>IF(N141&lt;4.5,ROUND(M141,0),N141)</f>
        <v>2</v>
      </c>
      <c r="P141" s="9" t="str">
        <f>IF(AND(F141="",G141="",H141="",I141=""),"",O141)</f>
        <v/>
      </c>
      <c r="R141" s="3"/>
    </row>
    <row r="142" spans="1:18" x14ac:dyDescent="0.3">
      <c r="A142" s="26" t="s">
        <v>42</v>
      </c>
      <c r="B142" s="20"/>
      <c r="C142" s="20"/>
      <c r="D142" s="15"/>
      <c r="E142" s="27">
        <f>(B142+C142+D142)/3</f>
        <v>0</v>
      </c>
      <c r="F142" s="24"/>
      <c r="G142" s="24"/>
      <c r="H142" s="24"/>
      <c r="I142" s="24"/>
      <c r="J142" s="24"/>
      <c r="K142" s="23">
        <f>F142+G142+H142+I142+J142</f>
        <v>0</v>
      </c>
      <c r="L142" s="10">
        <f>0.2*E142+0.8*K142</f>
        <v>0</v>
      </c>
      <c r="M142" s="10">
        <f>MAX(K142,L142)</f>
        <v>0</v>
      </c>
      <c r="N142" s="10">
        <f>ROUND(M142*2,0)/2</f>
        <v>0</v>
      </c>
      <c r="O142" s="10">
        <f>IF(N142&lt;4.5,ROUND(M142,0),N142)</f>
        <v>0</v>
      </c>
      <c r="P142" s="9" t="str">
        <f>IF(AND(F142="",G142="",H142="",I142=""),"",O142)</f>
        <v/>
      </c>
      <c r="R142" s="3"/>
    </row>
    <row r="143" spans="1:18" x14ac:dyDescent="0.3">
      <c r="A143" s="26" t="s">
        <v>178</v>
      </c>
      <c r="B143" s="20">
        <v>10</v>
      </c>
      <c r="C143" s="20">
        <v>10</v>
      </c>
      <c r="D143" s="15">
        <v>10</v>
      </c>
      <c r="E143" s="27">
        <f>(B143+C143+D143)/3</f>
        <v>10</v>
      </c>
      <c r="F143" s="24"/>
      <c r="G143" s="24"/>
      <c r="H143" s="24"/>
      <c r="I143" s="24"/>
      <c r="J143" s="24"/>
      <c r="K143" s="23">
        <f>F143+G143+H143+I143+J143</f>
        <v>0</v>
      </c>
      <c r="L143" s="10">
        <f>0.2*E143+0.8*K143</f>
        <v>2</v>
      </c>
      <c r="M143" s="10">
        <f>MAX(K143,L143)</f>
        <v>2</v>
      </c>
      <c r="N143" s="10">
        <f>ROUND(M143*2,0)/2</f>
        <v>2</v>
      </c>
      <c r="O143" s="10">
        <f>IF(N143&lt;4.5,ROUND(M143,0),N143)</f>
        <v>2</v>
      </c>
      <c r="P143" s="9" t="str">
        <f>IF(AND(F143="",G143="",H143="",I143=""),"",O143)</f>
        <v/>
      </c>
      <c r="R143" s="3"/>
    </row>
    <row r="144" spans="1:18" x14ac:dyDescent="0.3">
      <c r="A144" s="26" t="s">
        <v>179</v>
      </c>
      <c r="B144" s="20">
        <v>10</v>
      </c>
      <c r="C144" s="20">
        <v>10</v>
      </c>
      <c r="D144" s="15">
        <v>10</v>
      </c>
      <c r="E144" s="27">
        <f>(B144+C144+D144)/3</f>
        <v>10</v>
      </c>
      <c r="F144" s="24"/>
      <c r="G144" s="24"/>
      <c r="H144" s="24"/>
      <c r="I144" s="24"/>
      <c r="J144" s="24"/>
      <c r="K144" s="23">
        <f>F144+G144+H144+I144+J144</f>
        <v>0</v>
      </c>
      <c r="L144" s="10">
        <f>0.2*E144+0.8*K144</f>
        <v>2</v>
      </c>
      <c r="M144" s="10">
        <f>MAX(K144,L144)</f>
        <v>2</v>
      </c>
      <c r="N144" s="10">
        <f>ROUND(M144*2,0)/2</f>
        <v>2</v>
      </c>
      <c r="O144" s="10">
        <f>IF(N144&lt;4.5,ROUND(M144,0),N144)</f>
        <v>2</v>
      </c>
      <c r="P144" s="9" t="str">
        <f>IF(AND(F144="",G144="",H144="",I144=""),"",O144)</f>
        <v/>
      </c>
      <c r="R144" s="3"/>
    </row>
    <row r="145" spans="1:18" x14ac:dyDescent="0.3">
      <c r="A145" s="26" t="s">
        <v>180</v>
      </c>
      <c r="B145" s="20">
        <v>10</v>
      </c>
      <c r="C145" s="20">
        <v>10</v>
      </c>
      <c r="D145" s="15">
        <v>9</v>
      </c>
      <c r="E145" s="27">
        <f>(B145+C145+D145)/3</f>
        <v>9.6666666666666661</v>
      </c>
      <c r="F145" s="24"/>
      <c r="G145" s="24"/>
      <c r="H145" s="24"/>
      <c r="I145" s="24"/>
      <c r="J145" s="24"/>
      <c r="K145" s="23">
        <f>F145+G145+H145+I145+J145</f>
        <v>0</v>
      </c>
      <c r="L145" s="10">
        <f>0.2*E145+0.8*K145</f>
        <v>1.9333333333333333</v>
      </c>
      <c r="M145" s="10">
        <f>MAX(K145,L145)</f>
        <v>1.9333333333333333</v>
      </c>
      <c r="N145" s="10">
        <f>ROUND(M145*2,0)/2</f>
        <v>2</v>
      </c>
      <c r="O145" s="10">
        <f>IF(N145&lt;4.5,ROUND(M145,0),N145)</f>
        <v>2</v>
      </c>
      <c r="P145" s="9" t="str">
        <f>IF(AND(F145="",G145="",H145="",I145=""),"",O145)</f>
        <v/>
      </c>
      <c r="R145" s="3"/>
    </row>
    <row r="146" spans="1:18" x14ac:dyDescent="0.3">
      <c r="A146" s="26" t="s">
        <v>181</v>
      </c>
      <c r="B146" s="20">
        <v>10</v>
      </c>
      <c r="C146" s="20">
        <v>10</v>
      </c>
      <c r="D146" s="15">
        <v>10</v>
      </c>
      <c r="E146" s="27">
        <f>(B146+C146+D146)/3</f>
        <v>10</v>
      </c>
      <c r="F146" s="24"/>
      <c r="G146" s="24"/>
      <c r="H146" s="24"/>
      <c r="I146" s="24"/>
      <c r="J146" s="24"/>
      <c r="K146" s="23">
        <f>F146+G146+H146+I146+J146</f>
        <v>0</v>
      </c>
      <c r="L146" s="10">
        <f>0.2*E146+0.8*K146</f>
        <v>2</v>
      </c>
      <c r="M146" s="10">
        <f>MAX(K146,L146)</f>
        <v>2</v>
      </c>
      <c r="N146" s="10">
        <f>ROUND(M146*2,0)/2</f>
        <v>2</v>
      </c>
      <c r="O146" s="10">
        <f>IF(N146&lt;4.5,ROUND(M146,0),N146)</f>
        <v>2</v>
      </c>
      <c r="P146" s="9" t="str">
        <f>IF(AND(F146="",G146="",H146="",I146=""),"",O146)</f>
        <v/>
      </c>
      <c r="R146" s="3"/>
    </row>
    <row r="147" spans="1:18" x14ac:dyDescent="0.3">
      <c r="A147" s="26" t="s">
        <v>182</v>
      </c>
      <c r="B147" s="20">
        <v>10</v>
      </c>
      <c r="C147" s="20">
        <v>9</v>
      </c>
      <c r="D147" s="15"/>
      <c r="E147" s="27">
        <f>(B147+C147+D147)/3</f>
        <v>6.333333333333333</v>
      </c>
      <c r="F147" s="24"/>
      <c r="G147" s="24"/>
      <c r="H147" s="24"/>
      <c r="I147" s="24"/>
      <c r="J147" s="24"/>
      <c r="K147" s="23">
        <f>F147+G147+H147+I147+J147</f>
        <v>0</v>
      </c>
      <c r="L147" s="10">
        <f>0.2*E147+0.8*K147</f>
        <v>1.2666666666666666</v>
      </c>
      <c r="M147" s="10">
        <f>MAX(K147,L147)</f>
        <v>1.2666666666666666</v>
      </c>
      <c r="N147" s="10">
        <f>ROUND(M147*2,0)/2</f>
        <v>1.5</v>
      </c>
      <c r="O147" s="10">
        <f>IF(N147&lt;4.5,ROUND(M147,0),N147)</f>
        <v>1</v>
      </c>
      <c r="P147" s="9" t="str">
        <f>IF(AND(F147="",G147="",H147="",I147=""),"",O147)</f>
        <v/>
      </c>
      <c r="R147" s="3"/>
    </row>
    <row r="148" spans="1:18" x14ac:dyDescent="0.3">
      <c r="A148" s="26" t="s">
        <v>183</v>
      </c>
      <c r="B148" s="20">
        <v>10</v>
      </c>
      <c r="C148" s="20">
        <v>9</v>
      </c>
      <c r="D148" s="15"/>
      <c r="E148" s="27">
        <f>(B148+C148+D148)/3</f>
        <v>6.333333333333333</v>
      </c>
      <c r="F148" s="24">
        <v>1.3</v>
      </c>
      <c r="G148" s="24">
        <v>0</v>
      </c>
      <c r="H148" s="24">
        <v>2</v>
      </c>
      <c r="I148" s="24">
        <v>0</v>
      </c>
      <c r="J148" s="24">
        <v>0</v>
      </c>
      <c r="K148" s="23">
        <f>F148+G148+H148+I148+J148</f>
        <v>3.3</v>
      </c>
      <c r="L148" s="10">
        <f>0.2*E148+0.8*K148</f>
        <v>3.9066666666666667</v>
      </c>
      <c r="M148" s="10">
        <f>MAX(K148,L148)</f>
        <v>3.9066666666666667</v>
      </c>
      <c r="N148" s="10">
        <f>ROUND(M148*2,0)/2</f>
        <v>4</v>
      </c>
      <c r="O148" s="10">
        <f>IF(N148&lt;4.5,ROUND(M148,0),N148)</f>
        <v>4</v>
      </c>
      <c r="P148" s="9">
        <f>IF(AND(F148="",G148="",H148="",I148=""),"",O148)</f>
        <v>4</v>
      </c>
      <c r="R148" s="3"/>
    </row>
    <row r="149" spans="1:18" x14ac:dyDescent="0.3">
      <c r="A149" s="26" t="s">
        <v>43</v>
      </c>
      <c r="B149" s="20"/>
      <c r="C149" s="20"/>
      <c r="D149" s="15"/>
      <c r="E149" s="27">
        <f>(B149+C149+D149)/3</f>
        <v>0</v>
      </c>
      <c r="F149" s="24"/>
      <c r="G149" s="24"/>
      <c r="H149" s="24"/>
      <c r="I149" s="24"/>
      <c r="J149" s="24"/>
      <c r="K149" s="23">
        <f>F149+G149+H149+I149+J149</f>
        <v>0</v>
      </c>
      <c r="L149" s="10">
        <f>0.2*E149+0.8*K149</f>
        <v>0</v>
      </c>
      <c r="M149" s="10">
        <f>MAX(K149,L149)</f>
        <v>0</v>
      </c>
      <c r="N149" s="10">
        <f>ROUND(M149*2,0)/2</f>
        <v>0</v>
      </c>
      <c r="O149" s="10">
        <f>IF(N149&lt;4.5,ROUND(M149,0),N149)</f>
        <v>0</v>
      </c>
      <c r="P149" s="9" t="str">
        <f>IF(AND(F149="",G149="",H149="",I149=""),"",O149)</f>
        <v/>
      </c>
      <c r="R149" s="3"/>
    </row>
    <row r="150" spans="1:18" x14ac:dyDescent="0.3">
      <c r="A150" s="26" t="s">
        <v>184</v>
      </c>
      <c r="B150" s="20"/>
      <c r="C150" s="20">
        <v>9</v>
      </c>
      <c r="D150" s="15">
        <v>10</v>
      </c>
      <c r="E150" s="27">
        <f>(B150+C150+D150)/3</f>
        <v>6.333333333333333</v>
      </c>
      <c r="F150" s="24"/>
      <c r="G150" s="24"/>
      <c r="H150" s="24"/>
      <c r="I150" s="24"/>
      <c r="J150" s="24"/>
      <c r="K150" s="23">
        <f>F150+G150+H150+I150+J150</f>
        <v>0</v>
      </c>
      <c r="L150" s="10">
        <f>0.2*E150+0.8*K150</f>
        <v>1.2666666666666666</v>
      </c>
      <c r="M150" s="10">
        <f>MAX(K150,L150)</f>
        <v>1.2666666666666666</v>
      </c>
      <c r="N150" s="10">
        <f>ROUND(M150*2,0)/2</f>
        <v>1.5</v>
      </c>
      <c r="O150" s="10">
        <f>IF(N150&lt;4.5,ROUND(M150,0),N150)</f>
        <v>1</v>
      </c>
      <c r="P150" s="9" t="str">
        <f>IF(AND(F150="",G150="",H150="",I150=""),"",O150)</f>
        <v/>
      </c>
      <c r="R150" s="3"/>
    </row>
    <row r="151" spans="1:18" x14ac:dyDescent="0.3">
      <c r="A151" s="26" t="s">
        <v>74</v>
      </c>
      <c r="B151" s="20"/>
      <c r="C151" s="20"/>
      <c r="D151" s="15"/>
      <c r="E151" s="27">
        <f>(B151+C151+D151)/3</f>
        <v>0</v>
      </c>
      <c r="F151" s="24">
        <v>0.5</v>
      </c>
      <c r="G151" s="24">
        <v>0</v>
      </c>
      <c r="H151" s="24">
        <v>0</v>
      </c>
      <c r="I151" s="24">
        <v>0</v>
      </c>
      <c r="J151" s="24">
        <v>0</v>
      </c>
      <c r="K151" s="23">
        <f>F151+G151+H151+I151+J151</f>
        <v>0.5</v>
      </c>
      <c r="L151" s="10">
        <f>0.2*E151+0.8*K151</f>
        <v>0.4</v>
      </c>
      <c r="M151" s="10">
        <f>MAX(K151,L151)</f>
        <v>0.5</v>
      </c>
      <c r="N151" s="10">
        <f>ROUND(M151*2,0)/2</f>
        <v>0.5</v>
      </c>
      <c r="O151" s="10">
        <f>IF(N151&lt;4.5,ROUND(M151,0),N151)</f>
        <v>1</v>
      </c>
      <c r="P151" s="9">
        <f>IF(AND(F151="",G151="",H151="",I151=""),"",O151)</f>
        <v>1</v>
      </c>
      <c r="R151" s="3"/>
    </row>
    <row r="152" spans="1:18" x14ac:dyDescent="0.3">
      <c r="A152" s="26" t="s">
        <v>185</v>
      </c>
      <c r="B152" s="20">
        <v>10</v>
      </c>
      <c r="C152" s="20">
        <v>9</v>
      </c>
      <c r="D152" s="15"/>
      <c r="E152" s="27">
        <f>(B152+C152+D152)/3</f>
        <v>6.333333333333333</v>
      </c>
      <c r="F152" s="24">
        <v>0</v>
      </c>
      <c r="G152" s="24">
        <v>2</v>
      </c>
      <c r="H152" s="24">
        <v>1.8</v>
      </c>
      <c r="I152" s="24">
        <v>0</v>
      </c>
      <c r="J152" s="24">
        <v>0</v>
      </c>
      <c r="K152" s="23">
        <f>F152+G152+H152+I152+J152</f>
        <v>3.8</v>
      </c>
      <c r="L152" s="10">
        <f>0.2*E152+0.8*K152</f>
        <v>4.3066666666666666</v>
      </c>
      <c r="M152" s="10">
        <f>MAX(K152,L152)</f>
        <v>4.3066666666666666</v>
      </c>
      <c r="N152" s="10">
        <f>ROUND(M152*2,0)/2</f>
        <v>4.5</v>
      </c>
      <c r="O152" s="10">
        <f>IF(N152&lt;4.5,ROUND(M152,0),N152)</f>
        <v>4.5</v>
      </c>
      <c r="P152" s="9">
        <v>5</v>
      </c>
      <c r="R152" s="3"/>
    </row>
    <row r="153" spans="1:18" x14ac:dyDescent="0.3">
      <c r="A153" s="26" t="s">
        <v>186</v>
      </c>
      <c r="B153" s="20">
        <v>10</v>
      </c>
      <c r="C153" s="20">
        <v>10</v>
      </c>
      <c r="D153" s="15">
        <v>9.5</v>
      </c>
      <c r="E153" s="27">
        <f>(B153+C153+D153)/3</f>
        <v>9.8333333333333339</v>
      </c>
      <c r="F153" s="24"/>
      <c r="G153" s="24"/>
      <c r="H153" s="24"/>
      <c r="I153" s="24"/>
      <c r="J153" s="24"/>
      <c r="K153" s="23">
        <f>F153+G153+H153+I153+J153</f>
        <v>0</v>
      </c>
      <c r="L153" s="10">
        <f>0.2*E153+0.8*K153</f>
        <v>1.9666666666666668</v>
      </c>
      <c r="M153" s="10">
        <f>MAX(K153,L153)</f>
        <v>1.9666666666666668</v>
      </c>
      <c r="N153" s="10">
        <f>ROUND(M153*2,0)/2</f>
        <v>2</v>
      </c>
      <c r="O153" s="10">
        <f>IF(N153&lt;4.5,ROUND(M153,0),N153)</f>
        <v>2</v>
      </c>
      <c r="P153" s="9" t="str">
        <f>IF(AND(F153="",G153="",H153="",I153=""),"",O153)</f>
        <v/>
      </c>
      <c r="R153" s="3"/>
    </row>
    <row r="154" spans="1:18" x14ac:dyDescent="0.3">
      <c r="A154" s="26" t="s">
        <v>187</v>
      </c>
      <c r="B154" s="20">
        <v>10</v>
      </c>
      <c r="C154" s="20">
        <v>9</v>
      </c>
      <c r="D154" s="15">
        <v>10</v>
      </c>
      <c r="E154" s="27">
        <f>(B154+C154+D154)/3</f>
        <v>9.6666666666666661</v>
      </c>
      <c r="F154" s="24"/>
      <c r="G154" s="24"/>
      <c r="H154" s="24"/>
      <c r="I154" s="24"/>
      <c r="J154" s="24"/>
      <c r="K154" s="23">
        <f>F154+G154+H154+I154+J154</f>
        <v>0</v>
      </c>
      <c r="L154" s="10">
        <f>0.2*E154+0.8*K154</f>
        <v>1.9333333333333333</v>
      </c>
      <c r="M154" s="10">
        <f>MAX(K154,L154)</f>
        <v>1.9333333333333333</v>
      </c>
      <c r="N154" s="10">
        <f>ROUND(M154*2,0)/2</f>
        <v>2</v>
      </c>
      <c r="O154" s="10">
        <f>IF(N154&lt;4.5,ROUND(M154,0),N154)</f>
        <v>2</v>
      </c>
      <c r="P154" s="9" t="str">
        <f>IF(AND(F154="",G154="",H154="",I154=""),"",O154)</f>
        <v/>
      </c>
      <c r="R154" s="3"/>
    </row>
    <row r="155" spans="1:18" x14ac:dyDescent="0.3">
      <c r="A155" s="26" t="s">
        <v>188</v>
      </c>
      <c r="B155" s="20">
        <v>10</v>
      </c>
      <c r="C155" s="20">
        <v>10</v>
      </c>
      <c r="D155" s="15">
        <v>10</v>
      </c>
      <c r="E155" s="27">
        <f>(B155+C155+D155)/3</f>
        <v>10</v>
      </c>
      <c r="F155" s="24"/>
      <c r="G155" s="24"/>
      <c r="H155" s="24"/>
      <c r="I155" s="24"/>
      <c r="J155" s="24"/>
      <c r="K155" s="23">
        <f>F155+G155+H155+I155+J155</f>
        <v>0</v>
      </c>
      <c r="L155" s="10">
        <f>0.2*E155+0.8*K155</f>
        <v>2</v>
      </c>
      <c r="M155" s="10">
        <f>MAX(K155,L155)</f>
        <v>2</v>
      </c>
      <c r="N155" s="10">
        <f>ROUND(M155*2,0)/2</f>
        <v>2</v>
      </c>
      <c r="O155" s="10">
        <f>IF(N155&lt;4.5,ROUND(M155,0),N155)</f>
        <v>2</v>
      </c>
      <c r="P155" s="9" t="str">
        <f>IF(AND(F155="",G155="",H155="",I155=""),"",O155)</f>
        <v/>
      </c>
      <c r="R155" s="3"/>
    </row>
    <row r="156" spans="1:18" x14ac:dyDescent="0.3">
      <c r="A156" s="26" t="s">
        <v>189</v>
      </c>
      <c r="B156" s="20">
        <v>6</v>
      </c>
      <c r="C156" s="20">
        <v>9.5</v>
      </c>
      <c r="D156" s="15">
        <v>10</v>
      </c>
      <c r="E156" s="27">
        <f>(B156+C156+D156)/3</f>
        <v>8.5</v>
      </c>
      <c r="F156" s="24"/>
      <c r="G156" s="24"/>
      <c r="H156" s="24"/>
      <c r="I156" s="24"/>
      <c r="J156" s="24"/>
      <c r="K156" s="23">
        <f>F156+G156+H156+I156+J156</f>
        <v>0</v>
      </c>
      <c r="L156" s="10">
        <f>0.2*E156+0.8*K156</f>
        <v>1.7000000000000002</v>
      </c>
      <c r="M156" s="10">
        <f>MAX(K156,L156)</f>
        <v>1.7000000000000002</v>
      </c>
      <c r="N156" s="10">
        <f>ROUND(M156*2,0)/2</f>
        <v>1.5</v>
      </c>
      <c r="O156" s="10">
        <f>IF(N156&lt;4.5,ROUND(M156,0),N156)</f>
        <v>2</v>
      </c>
      <c r="P156" s="9" t="str">
        <f>IF(AND(F156="",G156="",H156="",I156=""),"",O156)</f>
        <v/>
      </c>
      <c r="R156" s="3"/>
    </row>
    <row r="157" spans="1:18" x14ac:dyDescent="0.3">
      <c r="A157" s="26" t="s">
        <v>44</v>
      </c>
      <c r="B157" s="20"/>
      <c r="C157" s="20"/>
      <c r="D157" s="15"/>
      <c r="E157" s="27">
        <f>(B157+C157+D157)/3</f>
        <v>0</v>
      </c>
      <c r="F157" s="24">
        <v>1</v>
      </c>
      <c r="G157" s="24">
        <v>2</v>
      </c>
      <c r="H157" s="24">
        <v>2</v>
      </c>
      <c r="I157" s="24">
        <v>0</v>
      </c>
      <c r="J157" s="24">
        <v>0</v>
      </c>
      <c r="K157" s="23">
        <f>F157+G157+H157+I157+J157</f>
        <v>5</v>
      </c>
      <c r="L157" s="10">
        <f>0.2*E157+0.8*K157</f>
        <v>4</v>
      </c>
      <c r="M157" s="10">
        <f>MAX(K157,L157)</f>
        <v>5</v>
      </c>
      <c r="N157" s="10">
        <f>ROUND(M157*2,0)/2</f>
        <v>5</v>
      </c>
      <c r="O157" s="10">
        <f>IF(N157&lt;4.5,ROUND(M157,0),N157)</f>
        <v>5</v>
      </c>
      <c r="P157" s="9">
        <f>IF(AND(F157="",G157="",H157="",I157=""),"",O157)</f>
        <v>5</v>
      </c>
      <c r="R157" s="3"/>
    </row>
    <row r="158" spans="1:18" x14ac:dyDescent="0.3">
      <c r="A158" s="26" t="s">
        <v>190</v>
      </c>
      <c r="B158" s="20">
        <v>6</v>
      </c>
      <c r="C158" s="20">
        <v>10</v>
      </c>
      <c r="D158" s="15">
        <v>10</v>
      </c>
      <c r="E158" s="27">
        <f>(B158+C158+D158)/3</f>
        <v>8.6666666666666661</v>
      </c>
      <c r="F158" s="24"/>
      <c r="G158" s="24"/>
      <c r="H158" s="24"/>
      <c r="I158" s="24"/>
      <c r="J158" s="24"/>
      <c r="K158" s="23">
        <f>F158+G158+H158+I158+J158</f>
        <v>0</v>
      </c>
      <c r="L158" s="10">
        <f>0.2*E158+0.8*K158</f>
        <v>1.7333333333333334</v>
      </c>
      <c r="M158" s="10">
        <f>MAX(K158,L158)</f>
        <v>1.7333333333333334</v>
      </c>
      <c r="N158" s="10">
        <f>ROUND(M158*2,0)/2</f>
        <v>1.5</v>
      </c>
      <c r="O158" s="10">
        <f>IF(N158&lt;4.5,ROUND(M158,0),N158)</f>
        <v>2</v>
      </c>
      <c r="P158" s="9" t="str">
        <f>IF(AND(F158="",G158="",H158="",I158=""),"",O158)</f>
        <v/>
      </c>
      <c r="R158" s="3"/>
    </row>
    <row r="159" spans="1:18" x14ac:dyDescent="0.3">
      <c r="A159" s="26" t="s">
        <v>45</v>
      </c>
      <c r="B159" s="20"/>
      <c r="C159" s="20"/>
      <c r="D159" s="15"/>
      <c r="E159" s="27">
        <f>(B159+C159+D159)/3</f>
        <v>0</v>
      </c>
      <c r="F159" s="24"/>
      <c r="G159" s="24"/>
      <c r="H159" s="24"/>
      <c r="I159" s="24"/>
      <c r="J159" s="24"/>
      <c r="K159" s="23">
        <f>F159+G159+H159+I159+J159</f>
        <v>0</v>
      </c>
      <c r="L159" s="10">
        <f>0.2*E159+0.8*K159</f>
        <v>0</v>
      </c>
      <c r="M159" s="10">
        <f>MAX(K159,L159)</f>
        <v>0</v>
      </c>
      <c r="N159" s="10">
        <f>ROUND(M159*2,0)/2</f>
        <v>0</v>
      </c>
      <c r="O159" s="10">
        <f>IF(N159&lt;4.5,ROUND(M159,0),N159)</f>
        <v>0</v>
      </c>
      <c r="P159" s="9" t="str">
        <f>IF(AND(F159="",G159="",H159="",I159=""),"",O159)</f>
        <v/>
      </c>
      <c r="R159" s="3"/>
    </row>
    <row r="160" spans="1:18" x14ac:dyDescent="0.3">
      <c r="A160" s="26" t="s">
        <v>75</v>
      </c>
      <c r="B160" s="20"/>
      <c r="C160" s="20"/>
      <c r="D160" s="15"/>
      <c r="E160" s="27">
        <f>(B160+C160+D160)/3</f>
        <v>0</v>
      </c>
      <c r="F160" s="24"/>
      <c r="G160" s="24"/>
      <c r="H160" s="24"/>
      <c r="I160" s="24"/>
      <c r="J160" s="24"/>
      <c r="K160" s="23">
        <f>F160+G160+H160+I160+J160</f>
        <v>0</v>
      </c>
      <c r="L160" s="10">
        <f>0.2*E160+0.8*K160</f>
        <v>0</v>
      </c>
      <c r="M160" s="10">
        <f>MAX(K160,L160)</f>
        <v>0</v>
      </c>
      <c r="N160" s="10">
        <f>ROUND(M160*2,0)/2</f>
        <v>0</v>
      </c>
      <c r="O160" s="10">
        <f>IF(N160&lt;4.5,ROUND(M160,0),N160)</f>
        <v>0</v>
      </c>
      <c r="P160" s="9" t="str">
        <f>IF(AND(F160="",G160="",H160="",I160=""),"",O160)</f>
        <v/>
      </c>
      <c r="Q160" s="28"/>
      <c r="R160" s="3"/>
    </row>
    <row r="161" spans="1:18" x14ac:dyDescent="0.3">
      <c r="A161" s="26" t="s">
        <v>46</v>
      </c>
      <c r="B161" s="20"/>
      <c r="C161" s="20"/>
      <c r="D161" s="15"/>
      <c r="E161" s="27">
        <f>(B161+C161+D161)/3</f>
        <v>0</v>
      </c>
      <c r="F161" s="24"/>
      <c r="G161" s="24"/>
      <c r="H161" s="24"/>
      <c r="I161" s="24"/>
      <c r="J161" s="24"/>
      <c r="K161" s="23">
        <f>F161+G161+H161+I161+J161</f>
        <v>0</v>
      </c>
      <c r="L161" s="10">
        <f>0.2*E161+0.8*K161</f>
        <v>0</v>
      </c>
      <c r="M161" s="10">
        <f>MAX(K161,L161)</f>
        <v>0</v>
      </c>
      <c r="N161" s="10">
        <f>ROUND(M161*2,0)/2</f>
        <v>0</v>
      </c>
      <c r="O161" s="10">
        <f>IF(N161&lt;4.5,ROUND(M161,0),N161)</f>
        <v>0</v>
      </c>
      <c r="P161" s="9" t="str">
        <f>IF(AND(F161="",G161="",H161="",I161=""),"",O161)</f>
        <v/>
      </c>
      <c r="R161" s="3"/>
    </row>
    <row r="162" spans="1:18" x14ac:dyDescent="0.3">
      <c r="A162" s="26" t="s">
        <v>191</v>
      </c>
      <c r="B162" s="20">
        <v>10</v>
      </c>
      <c r="C162" s="20">
        <v>9.5</v>
      </c>
      <c r="D162" s="15">
        <v>8</v>
      </c>
      <c r="E162" s="27">
        <f>(B162+C162+D162)/3</f>
        <v>9.1666666666666661</v>
      </c>
      <c r="F162" s="24"/>
      <c r="G162" s="24"/>
      <c r="H162" s="24"/>
      <c r="I162" s="24"/>
      <c r="J162" s="24"/>
      <c r="K162" s="23">
        <f>F162+G162+H162+I162+J162</f>
        <v>0</v>
      </c>
      <c r="L162" s="10">
        <f>0.2*E162+0.8*K162</f>
        <v>1.8333333333333333</v>
      </c>
      <c r="M162" s="10">
        <f>MAX(K162,L162)</f>
        <v>1.8333333333333333</v>
      </c>
      <c r="N162" s="10">
        <f>ROUND(M162*2,0)/2</f>
        <v>2</v>
      </c>
      <c r="O162" s="10">
        <f>IF(N162&lt;4.5,ROUND(M162,0),N162)</f>
        <v>2</v>
      </c>
      <c r="P162" s="9" t="str">
        <f>IF(AND(F162="",G162="",H162="",I162=""),"",O162)</f>
        <v/>
      </c>
      <c r="R162" s="3"/>
    </row>
    <row r="163" spans="1:18" x14ac:dyDescent="0.3">
      <c r="A163" s="26" t="s">
        <v>192</v>
      </c>
      <c r="B163" s="20">
        <v>10</v>
      </c>
      <c r="C163" s="20">
        <v>9</v>
      </c>
      <c r="D163" s="15">
        <v>10</v>
      </c>
      <c r="E163" s="27">
        <f>(B163+C163+D163)/3</f>
        <v>9.6666666666666661</v>
      </c>
      <c r="F163" s="24"/>
      <c r="G163" s="24"/>
      <c r="H163" s="24"/>
      <c r="I163" s="24"/>
      <c r="J163" s="24"/>
      <c r="K163" s="23">
        <f>F163+G163+H163+I163+J163</f>
        <v>0</v>
      </c>
      <c r="L163" s="10">
        <f>0.2*E163+0.8*K163</f>
        <v>1.9333333333333333</v>
      </c>
      <c r="M163" s="10">
        <f>MAX(K163,L163)</f>
        <v>1.9333333333333333</v>
      </c>
      <c r="N163" s="10">
        <f>ROUND(M163*2,0)/2</f>
        <v>2</v>
      </c>
      <c r="O163" s="10">
        <f>IF(N163&lt;4.5,ROUND(M163,0),N163)</f>
        <v>2</v>
      </c>
      <c r="P163" s="9" t="str">
        <f>IF(AND(F163="",G163="",H163="",I163=""),"",O163)</f>
        <v/>
      </c>
      <c r="R163" s="3"/>
    </row>
    <row r="164" spans="1:18" x14ac:dyDescent="0.3">
      <c r="A164" s="26" t="s">
        <v>193</v>
      </c>
      <c r="B164" s="20">
        <v>10</v>
      </c>
      <c r="C164" s="20">
        <v>9</v>
      </c>
      <c r="D164" s="15">
        <v>10</v>
      </c>
      <c r="E164" s="27">
        <f>(B164+C164+D164)/3</f>
        <v>9.6666666666666661</v>
      </c>
      <c r="F164" s="24"/>
      <c r="G164" s="24"/>
      <c r="H164" s="24"/>
      <c r="I164" s="24"/>
      <c r="J164" s="24"/>
      <c r="K164" s="23">
        <f>F164+G164+H164+I164+J164</f>
        <v>0</v>
      </c>
      <c r="L164" s="10">
        <f>0.2*E164+0.8*K164</f>
        <v>1.9333333333333333</v>
      </c>
      <c r="M164" s="10">
        <f>MAX(K164,L164)</f>
        <v>1.9333333333333333</v>
      </c>
      <c r="N164" s="10">
        <f>ROUND(M164*2,0)/2</f>
        <v>2</v>
      </c>
      <c r="O164" s="10">
        <f>IF(N164&lt;4.5,ROUND(M164,0),N164)</f>
        <v>2</v>
      </c>
      <c r="P164" s="9" t="str">
        <f>IF(AND(F164="",G164="",H164="",I164=""),"",O164)</f>
        <v/>
      </c>
      <c r="R164" s="3"/>
    </row>
    <row r="165" spans="1:18" x14ac:dyDescent="0.3">
      <c r="A165" s="26" t="s">
        <v>194</v>
      </c>
      <c r="B165" s="20">
        <v>10</v>
      </c>
      <c r="C165" s="20">
        <v>10</v>
      </c>
      <c r="D165" s="15">
        <v>10</v>
      </c>
      <c r="E165" s="27">
        <f>(B165+C165+D165)/3</f>
        <v>10</v>
      </c>
      <c r="F165" s="24"/>
      <c r="G165" s="24"/>
      <c r="H165" s="24"/>
      <c r="I165" s="24"/>
      <c r="J165" s="24"/>
      <c r="K165" s="23">
        <f>F165+G165+H165+I165+J165</f>
        <v>0</v>
      </c>
      <c r="L165" s="10">
        <f>0.2*E165+0.8*K165</f>
        <v>2</v>
      </c>
      <c r="M165" s="10">
        <f>MAX(K165,L165)</f>
        <v>2</v>
      </c>
      <c r="N165" s="10">
        <f>ROUND(M165*2,0)/2</f>
        <v>2</v>
      </c>
      <c r="O165" s="10">
        <f>IF(N165&lt;4.5,ROUND(M165,0),N165)</f>
        <v>2</v>
      </c>
      <c r="P165" s="9" t="str">
        <f>IF(AND(F165="",G165="",H165="",I165=""),"",O165)</f>
        <v/>
      </c>
      <c r="R165" s="3"/>
    </row>
    <row r="166" spans="1:18" x14ac:dyDescent="0.3">
      <c r="A166" s="26" t="s">
        <v>195</v>
      </c>
      <c r="B166" s="20">
        <v>10</v>
      </c>
      <c r="C166" s="20">
        <v>10</v>
      </c>
      <c r="D166" s="15">
        <v>10</v>
      </c>
      <c r="E166" s="27">
        <f>(B166+C166+D166)/3</f>
        <v>10</v>
      </c>
      <c r="F166" s="24"/>
      <c r="G166" s="24"/>
      <c r="H166" s="24"/>
      <c r="I166" s="24"/>
      <c r="J166" s="24"/>
      <c r="K166" s="23">
        <f>F166+G166+H166+I166+J166</f>
        <v>0</v>
      </c>
      <c r="L166" s="10">
        <f>0.2*E166+0.8*K166</f>
        <v>2</v>
      </c>
      <c r="M166" s="10">
        <f>MAX(K166,L166)</f>
        <v>2</v>
      </c>
      <c r="N166" s="10">
        <f>ROUND(M166*2,0)/2</f>
        <v>2</v>
      </c>
      <c r="O166" s="10">
        <f>IF(N166&lt;4.5,ROUND(M166,0),N166)</f>
        <v>2</v>
      </c>
      <c r="P166" s="9" t="str">
        <f>IF(AND(F166="",G166="",H166="",I166=""),"",O166)</f>
        <v/>
      </c>
      <c r="R166" s="3"/>
    </row>
    <row r="167" spans="1:18" x14ac:dyDescent="0.3">
      <c r="A167" s="26" t="s">
        <v>196</v>
      </c>
      <c r="B167" s="20"/>
      <c r="C167" s="20"/>
      <c r="D167" s="15"/>
      <c r="E167" s="27">
        <f>(B167+C167+D167)/3</f>
        <v>0</v>
      </c>
      <c r="F167" s="24"/>
      <c r="G167" s="24"/>
      <c r="H167" s="24"/>
      <c r="I167" s="24"/>
      <c r="J167" s="24"/>
      <c r="K167" s="23">
        <f>F167+G167+H167+I167+J167</f>
        <v>0</v>
      </c>
      <c r="L167" s="10">
        <f>0.2*E167+0.8*K167</f>
        <v>0</v>
      </c>
      <c r="M167" s="10">
        <f>MAX(K167,L167)</f>
        <v>0</v>
      </c>
      <c r="N167" s="10">
        <f>ROUND(M167*2,0)/2</f>
        <v>0</v>
      </c>
      <c r="O167" s="10">
        <f>IF(N167&lt;4.5,ROUND(M167,0),N167)</f>
        <v>0</v>
      </c>
      <c r="P167" s="9" t="str">
        <f>IF(AND(F167="",G167="",H167="",I167=""),"",O167)</f>
        <v/>
      </c>
      <c r="R167" s="3"/>
    </row>
    <row r="168" spans="1:18" x14ac:dyDescent="0.3">
      <c r="A168" s="26" t="s">
        <v>47</v>
      </c>
      <c r="B168" s="20"/>
      <c r="C168" s="20"/>
      <c r="D168" s="15"/>
      <c r="E168" s="27">
        <f>(B168+C168+D168)/3</f>
        <v>0</v>
      </c>
      <c r="F168" s="24"/>
      <c r="G168" s="24"/>
      <c r="H168" s="24"/>
      <c r="I168" s="24"/>
      <c r="J168" s="24"/>
      <c r="K168" s="23">
        <f>F168+G168+H168+I168+J168</f>
        <v>0</v>
      </c>
      <c r="L168" s="10">
        <f>0.2*E168+0.8*K168</f>
        <v>0</v>
      </c>
      <c r="M168" s="10">
        <f>MAX(K168,L168)</f>
        <v>0</v>
      </c>
      <c r="N168" s="10">
        <f>ROUND(M168*2,0)/2</f>
        <v>0</v>
      </c>
      <c r="O168" s="10">
        <f>IF(N168&lt;4.5,ROUND(M168,0),N168)</f>
        <v>0</v>
      </c>
      <c r="P168" s="9" t="str">
        <f>IF(AND(F168="",G168="",H168="",I168=""),"",O168)</f>
        <v/>
      </c>
      <c r="R168" s="3"/>
    </row>
    <row r="169" spans="1:18" x14ac:dyDescent="0.3">
      <c r="A169" s="26" t="s">
        <v>197</v>
      </c>
      <c r="B169" s="20">
        <v>10</v>
      </c>
      <c r="C169" s="20"/>
      <c r="D169" s="15"/>
      <c r="E169" s="27">
        <f>(B169+C169+D169)/3</f>
        <v>3.3333333333333335</v>
      </c>
      <c r="F169" s="24"/>
      <c r="G169" s="24"/>
      <c r="H169" s="24"/>
      <c r="I169" s="24"/>
      <c r="J169" s="24"/>
      <c r="K169" s="23">
        <f>F169+G169+H169+I169+J169</f>
        <v>0</v>
      </c>
      <c r="L169" s="10">
        <f>0.2*E169+0.8*K169</f>
        <v>0.66666666666666674</v>
      </c>
      <c r="M169" s="10">
        <f>MAX(K169,L169)</f>
        <v>0.66666666666666674</v>
      </c>
      <c r="N169" s="10">
        <f>ROUND(M169*2,0)/2</f>
        <v>0.5</v>
      </c>
      <c r="O169" s="10">
        <f>IF(N169&lt;4.5,ROUND(M169,0),N169)</f>
        <v>1</v>
      </c>
      <c r="P169" s="9" t="str">
        <f>IF(AND(F169="",G169="",H169="",I169=""),"",O169)</f>
        <v/>
      </c>
      <c r="R169" s="3"/>
    </row>
    <row r="170" spans="1:18" x14ac:dyDescent="0.3">
      <c r="A170" s="26" t="s">
        <v>198</v>
      </c>
      <c r="B170" s="20"/>
      <c r="C170" s="20"/>
      <c r="D170" s="15"/>
      <c r="E170" s="27">
        <f>(B170+C170+D170)/3</f>
        <v>0</v>
      </c>
      <c r="F170" s="24">
        <v>1.7</v>
      </c>
      <c r="G170" s="24">
        <v>2</v>
      </c>
      <c r="H170" s="24">
        <v>1</v>
      </c>
      <c r="I170" s="24">
        <v>0</v>
      </c>
      <c r="J170" s="24">
        <v>0</v>
      </c>
      <c r="K170" s="23">
        <f>F170+G170+H170+I170+J170</f>
        <v>4.7</v>
      </c>
      <c r="L170" s="10">
        <f>0.2*E170+0.8*K170</f>
        <v>3.7600000000000002</v>
      </c>
      <c r="M170" s="10">
        <f>MAX(K170,L170)</f>
        <v>4.7</v>
      </c>
      <c r="N170" s="10">
        <f>ROUND(M170*2,0)/2</f>
        <v>4.5</v>
      </c>
      <c r="O170" s="10">
        <f>IF(N170&lt;4.5,ROUND(M170,0),N170)</f>
        <v>4.5</v>
      </c>
      <c r="P170" s="9">
        <v>5</v>
      </c>
      <c r="R170" s="3"/>
    </row>
    <row r="171" spans="1:18" x14ac:dyDescent="0.3">
      <c r="A171" s="26" t="s">
        <v>76</v>
      </c>
      <c r="B171" s="20"/>
      <c r="C171" s="20"/>
      <c r="D171" s="15"/>
      <c r="E171" s="27">
        <f>(B171+C171+D171)/3</f>
        <v>0</v>
      </c>
      <c r="F171" s="24"/>
      <c r="G171" s="24"/>
      <c r="H171" s="24"/>
      <c r="I171" s="24"/>
      <c r="J171" s="24"/>
      <c r="K171" s="23">
        <f>F171+G171+H171+I171+J171</f>
        <v>0</v>
      </c>
      <c r="L171" s="10">
        <f>0.2*E171+0.8*K171</f>
        <v>0</v>
      </c>
      <c r="M171" s="10">
        <f>MAX(K171,L171)</f>
        <v>0</v>
      </c>
      <c r="N171" s="10">
        <f>ROUND(M171*2,0)/2</f>
        <v>0</v>
      </c>
      <c r="O171" s="10">
        <f>IF(N171&lt;4.5,ROUND(M171,0),N171)</f>
        <v>0</v>
      </c>
      <c r="P171" s="9" t="str">
        <f>IF(AND(F171="",G171="",H171="",I171=""),"",O171)</f>
        <v/>
      </c>
      <c r="R171" s="3"/>
    </row>
    <row r="172" spans="1:18" x14ac:dyDescent="0.3">
      <c r="A172" s="26" t="s">
        <v>48</v>
      </c>
      <c r="B172" s="20"/>
      <c r="C172" s="20"/>
      <c r="D172" s="15"/>
      <c r="E172" s="27">
        <f>(B172+C172+D172)/3</f>
        <v>0</v>
      </c>
      <c r="F172" s="24"/>
      <c r="G172" s="24"/>
      <c r="H172" s="24"/>
      <c r="I172" s="24"/>
      <c r="J172" s="24"/>
      <c r="K172" s="23">
        <f>F172+G172+H172+I172+J172</f>
        <v>0</v>
      </c>
      <c r="L172" s="10">
        <f>0.2*E172+0.8*K172</f>
        <v>0</v>
      </c>
      <c r="M172" s="10">
        <f>MAX(K172,L172)</f>
        <v>0</v>
      </c>
      <c r="N172" s="10">
        <f>ROUND(M172*2,0)/2</f>
        <v>0</v>
      </c>
      <c r="O172" s="10">
        <f>IF(N172&lt;4.5,ROUND(M172,0),N172)</f>
        <v>0</v>
      </c>
      <c r="P172" s="9" t="str">
        <f>IF(AND(F172="",G172="",H172="",I172=""),"",O172)</f>
        <v/>
      </c>
      <c r="R172" s="3"/>
    </row>
    <row r="173" spans="1:18" x14ac:dyDescent="0.3">
      <c r="A173" s="26" t="s">
        <v>199</v>
      </c>
      <c r="B173" s="20">
        <v>10</v>
      </c>
      <c r="C173" s="20">
        <v>8.5</v>
      </c>
      <c r="D173" s="15"/>
      <c r="E173" s="27">
        <f>(B173+C173+D173)/3</f>
        <v>6.166666666666667</v>
      </c>
      <c r="F173" s="24"/>
      <c r="G173" s="24"/>
      <c r="H173" s="24"/>
      <c r="I173" s="24"/>
      <c r="J173" s="24"/>
      <c r="K173" s="23">
        <f>F173+G173+H173+I173+J173</f>
        <v>0</v>
      </c>
      <c r="L173" s="10">
        <f>0.2*E173+0.8*K173</f>
        <v>1.2333333333333334</v>
      </c>
      <c r="M173" s="10">
        <f>MAX(K173,L173)</f>
        <v>1.2333333333333334</v>
      </c>
      <c r="N173" s="10">
        <f>ROUND(M173*2,0)/2</f>
        <v>1</v>
      </c>
      <c r="O173" s="10">
        <f>IF(N173&lt;4.5,ROUND(M173,0),N173)</f>
        <v>1</v>
      </c>
      <c r="P173" s="9" t="str">
        <f>IF(AND(F173="",G173="",H173="",I173=""),"",O173)</f>
        <v/>
      </c>
      <c r="R173" s="3"/>
    </row>
    <row r="174" spans="1:18" x14ac:dyDescent="0.3">
      <c r="A174" s="26" t="s">
        <v>200</v>
      </c>
      <c r="B174" s="20">
        <v>10</v>
      </c>
      <c r="C174" s="20">
        <v>10</v>
      </c>
      <c r="D174" s="15">
        <v>10</v>
      </c>
      <c r="E174" s="27">
        <f>(B174+C174+D174)/3</f>
        <v>10</v>
      </c>
      <c r="F174" s="24"/>
      <c r="G174" s="24"/>
      <c r="H174" s="24"/>
      <c r="I174" s="24"/>
      <c r="J174" s="24"/>
      <c r="K174" s="23">
        <f>F174+G174+H174+I174+J174</f>
        <v>0</v>
      </c>
      <c r="L174" s="10">
        <f>0.2*E174+0.8*K174</f>
        <v>2</v>
      </c>
      <c r="M174" s="10">
        <f>MAX(K174,L174)</f>
        <v>2</v>
      </c>
      <c r="N174" s="10">
        <f>ROUND(M174*2,0)/2</f>
        <v>2</v>
      </c>
      <c r="O174" s="10">
        <f>IF(N174&lt;4.5,ROUND(M174,0),N174)</f>
        <v>2</v>
      </c>
      <c r="P174" s="9" t="str">
        <f>IF(AND(F174="",G174="",H174="",I174=""),"",O174)</f>
        <v/>
      </c>
      <c r="R174" s="3"/>
    </row>
    <row r="175" spans="1:18" x14ac:dyDescent="0.3">
      <c r="A175" s="26" t="s">
        <v>201</v>
      </c>
      <c r="B175" s="20">
        <v>10</v>
      </c>
      <c r="C175" s="20">
        <v>10</v>
      </c>
      <c r="D175" s="15">
        <v>10</v>
      </c>
      <c r="E175" s="27">
        <f>(B175+C175+D175)/3</f>
        <v>10</v>
      </c>
      <c r="F175" s="24"/>
      <c r="G175" s="24"/>
      <c r="H175" s="24"/>
      <c r="I175" s="24"/>
      <c r="J175" s="24"/>
      <c r="K175" s="23">
        <f>F175+G175+H175+I175+J175</f>
        <v>0</v>
      </c>
      <c r="L175" s="10">
        <f>0.2*E175+0.8*K175</f>
        <v>2</v>
      </c>
      <c r="M175" s="10">
        <f>MAX(K175,L175)</f>
        <v>2</v>
      </c>
      <c r="N175" s="10">
        <f>ROUND(M175*2,0)/2</f>
        <v>2</v>
      </c>
      <c r="O175" s="10">
        <f>IF(N175&lt;4.5,ROUND(M175,0),N175)</f>
        <v>2</v>
      </c>
      <c r="P175" s="9" t="str">
        <f>IF(AND(F175="",G175="",H175="",I175=""),"",O175)</f>
        <v/>
      </c>
      <c r="R175" s="3"/>
    </row>
    <row r="176" spans="1:18" x14ac:dyDescent="0.3">
      <c r="A176" s="26" t="s">
        <v>202</v>
      </c>
      <c r="B176" s="20">
        <v>10</v>
      </c>
      <c r="C176" s="20">
        <v>10</v>
      </c>
      <c r="D176" s="15">
        <v>10</v>
      </c>
      <c r="E176" s="27">
        <f>(B176+C176+D176)/3</f>
        <v>10</v>
      </c>
      <c r="F176" s="24"/>
      <c r="G176" s="24"/>
      <c r="H176" s="24"/>
      <c r="I176" s="24"/>
      <c r="J176" s="24"/>
      <c r="K176" s="23">
        <f>F176+G176+H176+I176+J176</f>
        <v>0</v>
      </c>
      <c r="L176" s="10">
        <f>0.2*E176+0.8*K176</f>
        <v>2</v>
      </c>
      <c r="M176" s="10">
        <f>MAX(K176,L176)</f>
        <v>2</v>
      </c>
      <c r="N176" s="10">
        <f>ROUND(M176*2,0)/2</f>
        <v>2</v>
      </c>
      <c r="O176" s="10">
        <f>IF(N176&lt;4.5,ROUND(M176,0),N176)</f>
        <v>2</v>
      </c>
      <c r="P176" s="9" t="str">
        <f>IF(AND(F176="",G176="",H176="",I176=""),"",O176)</f>
        <v/>
      </c>
      <c r="R176" s="3"/>
    </row>
    <row r="177" spans="1:18" x14ac:dyDescent="0.3">
      <c r="A177" s="26" t="s">
        <v>203</v>
      </c>
      <c r="B177" s="20">
        <v>10</v>
      </c>
      <c r="C177" s="20">
        <v>10</v>
      </c>
      <c r="D177" s="15">
        <v>10</v>
      </c>
      <c r="E177" s="27">
        <f>(B177+C177+D177)/3</f>
        <v>10</v>
      </c>
      <c r="F177" s="24"/>
      <c r="G177" s="24"/>
      <c r="H177" s="24"/>
      <c r="I177" s="24"/>
      <c r="J177" s="24"/>
      <c r="K177" s="23">
        <f>F177+G177+H177+I177+J177</f>
        <v>0</v>
      </c>
      <c r="L177" s="10">
        <f>0.2*E177+0.8*K177</f>
        <v>2</v>
      </c>
      <c r="M177" s="10">
        <f>MAX(K177,L177)</f>
        <v>2</v>
      </c>
      <c r="N177" s="10">
        <f>ROUND(M177*2,0)/2</f>
        <v>2</v>
      </c>
      <c r="O177" s="10">
        <f>IF(N177&lt;4.5,ROUND(M177,0),N177)</f>
        <v>2</v>
      </c>
      <c r="P177" s="9" t="str">
        <f>IF(AND(F177="",G177="",H177="",I177=""),"",O177)</f>
        <v/>
      </c>
      <c r="R177" s="3"/>
    </row>
    <row r="178" spans="1:18" x14ac:dyDescent="0.3">
      <c r="A178" s="26" t="s">
        <v>49</v>
      </c>
      <c r="B178" s="20"/>
      <c r="C178" s="20">
        <v>10</v>
      </c>
      <c r="D178" s="15">
        <v>10</v>
      </c>
      <c r="E178" s="27">
        <f>(B178+C178+D178)/3</f>
        <v>6.666666666666667</v>
      </c>
      <c r="F178" s="24"/>
      <c r="G178" s="24"/>
      <c r="H178" s="24"/>
      <c r="I178" s="24"/>
      <c r="J178" s="24"/>
      <c r="K178" s="23">
        <f>F178+G178+H178+I178+J178</f>
        <v>0</v>
      </c>
      <c r="L178" s="10">
        <f>0.2*E178+0.8*K178</f>
        <v>1.3333333333333335</v>
      </c>
      <c r="M178" s="10">
        <f>MAX(K178,L178)</f>
        <v>1.3333333333333335</v>
      </c>
      <c r="N178" s="10">
        <f>ROUND(M178*2,0)/2</f>
        <v>1.5</v>
      </c>
      <c r="O178" s="10">
        <f>IF(N178&lt;4.5,ROUND(M178,0),N178)</f>
        <v>1</v>
      </c>
      <c r="P178" s="9" t="str">
        <f>IF(AND(F178="",G178="",H178="",I178=""),"",O178)</f>
        <v/>
      </c>
      <c r="R178" s="3"/>
    </row>
    <row r="179" spans="1:18" x14ac:dyDescent="0.3">
      <c r="A179" s="26" t="s">
        <v>204</v>
      </c>
      <c r="B179" s="20">
        <v>10</v>
      </c>
      <c r="C179" s="20">
        <v>10</v>
      </c>
      <c r="D179" s="15">
        <v>10</v>
      </c>
      <c r="E179" s="27">
        <f>(B179+C179+D179)/3</f>
        <v>10</v>
      </c>
      <c r="F179" s="24"/>
      <c r="G179" s="24"/>
      <c r="H179" s="24"/>
      <c r="I179" s="24"/>
      <c r="J179" s="24"/>
      <c r="K179" s="23">
        <f>F179+G179+H179+I179+J179</f>
        <v>0</v>
      </c>
      <c r="L179" s="10">
        <f>0.2*E179+0.8*K179</f>
        <v>2</v>
      </c>
      <c r="M179" s="10">
        <f>MAX(K179,L179)</f>
        <v>2</v>
      </c>
      <c r="N179" s="10">
        <f>ROUND(M179*2,0)/2</f>
        <v>2</v>
      </c>
      <c r="O179" s="10">
        <f>IF(N179&lt;4.5,ROUND(M179,0),N179)</f>
        <v>2</v>
      </c>
      <c r="P179" s="9" t="str">
        <f>IF(AND(F179="",G179="",H179="",I179=""),"",O179)</f>
        <v/>
      </c>
      <c r="R179" s="3"/>
    </row>
    <row r="180" spans="1:18" x14ac:dyDescent="0.3">
      <c r="A180" s="26" t="s">
        <v>205</v>
      </c>
      <c r="B180" s="20">
        <v>10</v>
      </c>
      <c r="C180" s="20">
        <v>10</v>
      </c>
      <c r="D180" s="15">
        <v>10</v>
      </c>
      <c r="E180" s="27">
        <f>(B180+C180+D180)/3</f>
        <v>10</v>
      </c>
      <c r="F180" s="24"/>
      <c r="G180" s="24"/>
      <c r="H180" s="24"/>
      <c r="I180" s="24"/>
      <c r="J180" s="24"/>
      <c r="K180" s="23">
        <f>F180+G180+H180+I180+J180</f>
        <v>0</v>
      </c>
      <c r="L180" s="10">
        <f>0.2*E180+0.8*K180</f>
        <v>2</v>
      </c>
      <c r="M180" s="10">
        <f>MAX(K180,L180)</f>
        <v>2</v>
      </c>
      <c r="N180" s="10">
        <f>ROUND(M180*2,0)/2</f>
        <v>2</v>
      </c>
      <c r="O180" s="10">
        <f>IF(N180&lt;4.5,ROUND(M180,0),N180)</f>
        <v>2</v>
      </c>
      <c r="P180" s="9" t="str">
        <f>IF(AND(F180="",G180="",H180="",I180=""),"",O180)</f>
        <v/>
      </c>
      <c r="R180" s="3"/>
    </row>
    <row r="181" spans="1:18" x14ac:dyDescent="0.3">
      <c r="A181" s="26" t="s">
        <v>50</v>
      </c>
      <c r="B181" s="20"/>
      <c r="C181" s="20"/>
      <c r="D181" s="15"/>
      <c r="E181" s="27">
        <f>(B181+C181+D181)/3</f>
        <v>0</v>
      </c>
      <c r="F181" s="24"/>
      <c r="G181" s="24"/>
      <c r="H181" s="24"/>
      <c r="I181" s="24"/>
      <c r="J181" s="24"/>
      <c r="K181" s="23">
        <f>F181+G181+H181+I181+J181</f>
        <v>0</v>
      </c>
      <c r="L181" s="10">
        <f>0.2*E181+0.8*K181</f>
        <v>0</v>
      </c>
      <c r="M181" s="10">
        <f>MAX(K181,L181)</f>
        <v>0</v>
      </c>
      <c r="N181" s="10">
        <f>ROUND(M181*2,0)/2</f>
        <v>0</v>
      </c>
      <c r="O181" s="10">
        <f>IF(N181&lt;4.5,ROUND(M181,0),N181)</f>
        <v>0</v>
      </c>
      <c r="P181" s="9" t="str">
        <f>IF(AND(F181="",G181="",H181="",I181=""),"",O181)</f>
        <v/>
      </c>
      <c r="R181" s="3"/>
    </row>
    <row r="182" spans="1:18" x14ac:dyDescent="0.3">
      <c r="A182" s="26" t="s">
        <v>206</v>
      </c>
      <c r="B182" s="20">
        <v>10</v>
      </c>
      <c r="C182" s="20">
        <v>10</v>
      </c>
      <c r="D182" s="15">
        <v>10</v>
      </c>
      <c r="E182" s="27">
        <f>(B182+C182+D182)/3</f>
        <v>10</v>
      </c>
      <c r="F182" s="24"/>
      <c r="G182" s="24"/>
      <c r="H182" s="24"/>
      <c r="I182" s="24"/>
      <c r="J182" s="24"/>
      <c r="K182" s="23">
        <f>F182+G182+H182+I182+J182</f>
        <v>0</v>
      </c>
      <c r="L182" s="10">
        <f>0.2*E182+0.8*K182</f>
        <v>2</v>
      </c>
      <c r="M182" s="10">
        <f>MAX(K182,L182)</f>
        <v>2</v>
      </c>
      <c r="N182" s="10">
        <f>ROUND(M182*2,0)/2</f>
        <v>2</v>
      </c>
      <c r="O182" s="10">
        <f>IF(N182&lt;4.5,ROUND(M182,0),N182)</f>
        <v>2</v>
      </c>
      <c r="P182" s="9" t="str">
        <f>IF(AND(F182="",G182="",H182="",I182=""),"",O182)</f>
        <v/>
      </c>
      <c r="R182" s="3"/>
    </row>
    <row r="183" spans="1:18" x14ac:dyDescent="0.3">
      <c r="A183" s="26" t="s">
        <v>77</v>
      </c>
      <c r="B183" s="20">
        <v>10</v>
      </c>
      <c r="C183" s="20"/>
      <c r="D183" s="15">
        <v>9.5</v>
      </c>
      <c r="E183" s="27">
        <f>(B183+C183+D183)/3</f>
        <v>6.5</v>
      </c>
      <c r="F183" s="24">
        <v>0</v>
      </c>
      <c r="G183" s="24">
        <v>0.7</v>
      </c>
      <c r="H183" s="24">
        <v>2</v>
      </c>
      <c r="I183" s="24">
        <v>0</v>
      </c>
      <c r="J183" s="24">
        <v>1</v>
      </c>
      <c r="K183" s="23">
        <f>F183+G183+H183+I183+J183</f>
        <v>3.7</v>
      </c>
      <c r="L183" s="10">
        <f>0.2*E183+0.8*K183</f>
        <v>4.2600000000000007</v>
      </c>
      <c r="M183" s="10">
        <f>MAX(K183,L183)</f>
        <v>4.2600000000000007</v>
      </c>
      <c r="N183" s="10">
        <f>ROUND(M183*2,0)/2</f>
        <v>4.5</v>
      </c>
      <c r="O183" s="10">
        <f>IF(N183&lt;4.5,ROUND(M183,0),N183)</f>
        <v>4.5</v>
      </c>
      <c r="P183" s="9">
        <v>5</v>
      </c>
      <c r="R183" s="3"/>
    </row>
    <row r="184" spans="1:18" x14ac:dyDescent="0.3">
      <c r="A184" s="26" t="s">
        <v>51</v>
      </c>
      <c r="B184" s="20"/>
      <c r="C184" s="20"/>
      <c r="D184" s="15"/>
      <c r="E184" s="27">
        <f>(B184+C184+D184)/3</f>
        <v>0</v>
      </c>
      <c r="F184" s="24"/>
      <c r="G184" s="24"/>
      <c r="H184" s="24"/>
      <c r="I184" s="24"/>
      <c r="J184" s="24"/>
      <c r="K184" s="23">
        <f>F184+G184+H184+I184+J184</f>
        <v>0</v>
      </c>
      <c r="L184" s="10">
        <f>0.2*E184+0.8*K184</f>
        <v>0</v>
      </c>
      <c r="M184" s="10">
        <f>MAX(K184,L184)</f>
        <v>0</v>
      </c>
      <c r="N184" s="10">
        <f>ROUND(M184*2,0)/2</f>
        <v>0</v>
      </c>
      <c r="O184" s="10">
        <f>IF(N184&lt;4.5,ROUND(M184,0),N184)</f>
        <v>0</v>
      </c>
      <c r="P184" s="9" t="str">
        <f>IF(AND(F184="",G184="",H184="",I184=""),"",O184)</f>
        <v/>
      </c>
      <c r="R184" s="3"/>
    </row>
    <row r="185" spans="1:18" x14ac:dyDescent="0.3">
      <c r="A185" s="26" t="s">
        <v>207</v>
      </c>
      <c r="B185" s="20"/>
      <c r="C185" s="20"/>
      <c r="D185" s="15"/>
      <c r="E185" s="27">
        <f>(B185+C185+D185)/3</f>
        <v>0</v>
      </c>
      <c r="F185" s="24"/>
      <c r="G185" s="24"/>
      <c r="H185" s="24"/>
      <c r="I185" s="24"/>
      <c r="J185" s="24"/>
      <c r="K185" s="23">
        <f>F185+G185+H185+I185+J185</f>
        <v>0</v>
      </c>
      <c r="L185" s="10">
        <f>0.2*E185+0.8*K185</f>
        <v>0</v>
      </c>
      <c r="M185" s="10">
        <f>MAX(K185,L185)</f>
        <v>0</v>
      </c>
      <c r="N185" s="10">
        <f>ROUND(M185*2,0)/2</f>
        <v>0</v>
      </c>
      <c r="O185" s="10">
        <f>IF(N185&lt;4.5,ROUND(M185,0),N185)</f>
        <v>0</v>
      </c>
      <c r="P185" s="9" t="str">
        <f>IF(AND(F185="",G185="",H185="",I185=""),"",O185)</f>
        <v/>
      </c>
      <c r="R185" s="3"/>
    </row>
    <row r="186" spans="1:18" x14ac:dyDescent="0.3">
      <c r="A186" s="26" t="s">
        <v>208</v>
      </c>
      <c r="B186" s="20">
        <v>8</v>
      </c>
      <c r="C186" s="20">
        <v>9.5</v>
      </c>
      <c r="D186" s="15">
        <v>10</v>
      </c>
      <c r="E186" s="27">
        <f>(B186+C186+D186)/3</f>
        <v>9.1666666666666661</v>
      </c>
      <c r="F186" s="24"/>
      <c r="G186" s="24"/>
      <c r="H186" s="24"/>
      <c r="I186" s="24"/>
      <c r="J186" s="24"/>
      <c r="K186" s="23">
        <f>F186+G186+H186+I186+J186</f>
        <v>0</v>
      </c>
      <c r="L186" s="10">
        <f>0.2*E186+0.8*K186</f>
        <v>1.8333333333333333</v>
      </c>
      <c r="M186" s="10">
        <f>MAX(K186,L186)</f>
        <v>1.8333333333333333</v>
      </c>
      <c r="N186" s="10">
        <f>ROUND(M186*2,0)/2</f>
        <v>2</v>
      </c>
      <c r="O186" s="10">
        <f>IF(N186&lt;4.5,ROUND(M186,0),N186)</f>
        <v>2</v>
      </c>
      <c r="P186" s="9" t="str">
        <f>IF(AND(F186="",G186="",H186="",I186=""),"",O186)</f>
        <v/>
      </c>
      <c r="R186" s="3"/>
    </row>
    <row r="187" spans="1:18" x14ac:dyDescent="0.3">
      <c r="A187" s="26" t="s">
        <v>52</v>
      </c>
      <c r="B187" s="20"/>
      <c r="C187" s="20"/>
      <c r="D187" s="15"/>
      <c r="E187" s="27">
        <f>(B187+C187+D187)/3</f>
        <v>0</v>
      </c>
      <c r="F187" s="24"/>
      <c r="G187" s="24"/>
      <c r="H187" s="24"/>
      <c r="I187" s="24"/>
      <c r="J187" s="24"/>
      <c r="K187" s="23">
        <f>F187+G187+H187+I187+J187</f>
        <v>0</v>
      </c>
      <c r="L187" s="10">
        <f>0.2*E187+0.8*K187</f>
        <v>0</v>
      </c>
      <c r="M187" s="10">
        <f>MAX(K187,L187)</f>
        <v>0</v>
      </c>
      <c r="N187" s="10">
        <f>ROUND(M187*2,0)/2</f>
        <v>0</v>
      </c>
      <c r="O187" s="10">
        <f>IF(N187&lt;4.5,ROUND(M187,0),N187)</f>
        <v>0</v>
      </c>
      <c r="P187" s="9" t="str">
        <f>IF(AND(F187="",G187="",H187="",I187=""),"",O187)</f>
        <v/>
      </c>
      <c r="R187" s="3"/>
    </row>
    <row r="188" spans="1:18" x14ac:dyDescent="0.3">
      <c r="A188" s="26" t="s">
        <v>53</v>
      </c>
      <c r="B188" s="20"/>
      <c r="C188" s="20"/>
      <c r="D188" s="15"/>
      <c r="E188" s="27">
        <f>(B188+C188+D188)/3</f>
        <v>0</v>
      </c>
      <c r="F188" s="24"/>
      <c r="G188" s="24"/>
      <c r="H188" s="24"/>
      <c r="I188" s="24"/>
      <c r="J188" s="24"/>
      <c r="K188" s="23">
        <f>F188+G188+H188+I188+J188</f>
        <v>0</v>
      </c>
      <c r="L188" s="10">
        <f>0.2*E188+0.8*K188</f>
        <v>0</v>
      </c>
      <c r="M188" s="10">
        <f>MAX(K188,L188)</f>
        <v>0</v>
      </c>
      <c r="N188" s="10">
        <f>ROUND(M188*2,0)/2</f>
        <v>0</v>
      </c>
      <c r="O188" s="10">
        <f>IF(N188&lt;4.5,ROUND(M188,0),N188)</f>
        <v>0</v>
      </c>
      <c r="P188" s="9" t="str">
        <f>IF(AND(F188="",G188="",H188="",I188=""),"",O188)</f>
        <v/>
      </c>
      <c r="R188" s="3"/>
    </row>
    <row r="189" spans="1:18" x14ac:dyDescent="0.3">
      <c r="A189" s="26" t="s">
        <v>209</v>
      </c>
      <c r="B189" s="20">
        <v>10</v>
      </c>
      <c r="C189" s="20">
        <v>9.5</v>
      </c>
      <c r="D189" s="15"/>
      <c r="E189" s="27">
        <f>(B189+C189+D189)/3</f>
        <v>6.5</v>
      </c>
      <c r="F189" s="24"/>
      <c r="G189" s="24"/>
      <c r="H189" s="24"/>
      <c r="I189" s="24"/>
      <c r="J189" s="24"/>
      <c r="K189" s="23">
        <f>F189+G189+H189+I189+J189</f>
        <v>0</v>
      </c>
      <c r="L189" s="10">
        <f>0.2*E189+0.8*K189</f>
        <v>1.3</v>
      </c>
      <c r="M189" s="10">
        <f>MAX(K189,L189)</f>
        <v>1.3</v>
      </c>
      <c r="N189" s="10">
        <f>ROUND(M189*2,0)/2</f>
        <v>1.5</v>
      </c>
      <c r="O189" s="10">
        <f>IF(N189&lt;4.5,ROUND(M189,0),N189)</f>
        <v>1</v>
      </c>
      <c r="P189" s="9" t="str">
        <f>IF(AND(F189="",G189="",H189="",I189=""),"",O189)</f>
        <v/>
      </c>
      <c r="R189" s="3"/>
    </row>
    <row r="190" spans="1:18" x14ac:dyDescent="0.3">
      <c r="A190" s="26" t="s">
        <v>210</v>
      </c>
      <c r="B190" s="20">
        <v>10</v>
      </c>
      <c r="C190" s="20">
        <v>10</v>
      </c>
      <c r="D190" s="15">
        <v>10</v>
      </c>
      <c r="E190" s="27">
        <f>(B190+C190+D190)/3</f>
        <v>10</v>
      </c>
      <c r="F190" s="24"/>
      <c r="G190" s="24"/>
      <c r="H190" s="24"/>
      <c r="I190" s="24"/>
      <c r="J190" s="24"/>
      <c r="K190" s="23">
        <f>F190+G190+H190+I190+J190</f>
        <v>0</v>
      </c>
      <c r="L190" s="10">
        <f>0.2*E190+0.8*K190</f>
        <v>2</v>
      </c>
      <c r="M190" s="10">
        <f>MAX(K190,L190)</f>
        <v>2</v>
      </c>
      <c r="N190" s="10">
        <f>ROUND(M190*2,0)/2</f>
        <v>2</v>
      </c>
      <c r="O190" s="10">
        <f>IF(N190&lt;4.5,ROUND(M190,0),N190)</f>
        <v>2</v>
      </c>
      <c r="P190" s="9" t="str">
        <f>IF(AND(F190="",G190="",H190="",I190=""),"",O190)</f>
        <v/>
      </c>
      <c r="R190" s="3"/>
    </row>
    <row r="191" spans="1:18" x14ac:dyDescent="0.3">
      <c r="A191" s="26" t="s">
        <v>211</v>
      </c>
      <c r="B191" s="20">
        <v>10</v>
      </c>
      <c r="C191" s="20">
        <v>9.5</v>
      </c>
      <c r="D191" s="15">
        <v>10</v>
      </c>
      <c r="E191" s="27">
        <f>(B191+C191+D191)/3</f>
        <v>9.8333333333333339</v>
      </c>
      <c r="F191" s="24"/>
      <c r="G191" s="24"/>
      <c r="H191" s="24"/>
      <c r="I191" s="24"/>
      <c r="J191" s="24"/>
      <c r="K191" s="23">
        <f>F191+G191+H191+I191+J191</f>
        <v>0</v>
      </c>
      <c r="L191" s="10">
        <f>0.2*E191+0.8*K191</f>
        <v>1.9666666666666668</v>
      </c>
      <c r="M191" s="10">
        <f>MAX(K191,L191)</f>
        <v>1.9666666666666668</v>
      </c>
      <c r="N191" s="10">
        <f>ROUND(M191*2,0)/2</f>
        <v>2</v>
      </c>
      <c r="O191" s="10">
        <f>IF(N191&lt;4.5,ROUND(M191,0),N191)</f>
        <v>2</v>
      </c>
      <c r="P191" s="9" t="str">
        <f>IF(AND(F191="",G191="",H191="",I191=""),"",O191)</f>
        <v/>
      </c>
      <c r="R191" s="3"/>
    </row>
    <row r="192" spans="1:18" x14ac:dyDescent="0.3">
      <c r="A192" s="26" t="s">
        <v>212</v>
      </c>
      <c r="B192" s="20"/>
      <c r="C192" s="20">
        <v>10</v>
      </c>
      <c r="D192" s="15">
        <v>10</v>
      </c>
      <c r="E192" s="27">
        <f>(B192+C192+D192)/3</f>
        <v>6.666666666666667</v>
      </c>
      <c r="F192" s="24"/>
      <c r="G192" s="24"/>
      <c r="H192" s="24"/>
      <c r="I192" s="24"/>
      <c r="J192" s="24"/>
      <c r="K192" s="23">
        <f>F192+G192+H192+I192+J192</f>
        <v>0</v>
      </c>
      <c r="L192" s="10">
        <f>0.2*E192+0.8*K192</f>
        <v>1.3333333333333335</v>
      </c>
      <c r="M192" s="10">
        <f>MAX(K192,L192)</f>
        <v>1.3333333333333335</v>
      </c>
      <c r="N192" s="10">
        <f>ROUND(M192*2,0)/2</f>
        <v>1.5</v>
      </c>
      <c r="O192" s="10">
        <f>IF(N192&lt;4.5,ROUND(M192,0),N192)</f>
        <v>1</v>
      </c>
      <c r="P192" s="9" t="str">
        <f>IF(AND(F192="",G192="",H192="",I192=""),"",O192)</f>
        <v/>
      </c>
      <c r="R192" s="3"/>
    </row>
    <row r="193" spans="1:18" x14ac:dyDescent="0.3">
      <c r="A193" s="26" t="s">
        <v>213</v>
      </c>
      <c r="B193" s="20">
        <v>10</v>
      </c>
      <c r="C193" s="20">
        <v>10</v>
      </c>
      <c r="D193" s="15">
        <v>9.5</v>
      </c>
      <c r="E193" s="27">
        <f>(B193+C193+D193)/3</f>
        <v>9.8333333333333339</v>
      </c>
      <c r="F193" s="24"/>
      <c r="G193" s="24"/>
      <c r="H193" s="24"/>
      <c r="I193" s="24"/>
      <c r="J193" s="24"/>
      <c r="K193" s="23">
        <f>F193+G193+H193+I193+J193</f>
        <v>0</v>
      </c>
      <c r="L193" s="10">
        <f>0.2*E193+0.8*K193</f>
        <v>1.9666666666666668</v>
      </c>
      <c r="M193" s="10">
        <f>MAX(K193,L193)</f>
        <v>1.9666666666666668</v>
      </c>
      <c r="N193" s="10">
        <f>ROUND(M193*2,0)/2</f>
        <v>2</v>
      </c>
      <c r="O193" s="10">
        <f>IF(N193&lt;4.5,ROUND(M193,0),N193)</f>
        <v>2</v>
      </c>
      <c r="P193" s="9" t="str">
        <f>IF(AND(F193="",G193="",H193="",I193=""),"",O193)</f>
        <v/>
      </c>
      <c r="R193" s="3"/>
    </row>
    <row r="194" spans="1:18" x14ac:dyDescent="0.3">
      <c r="A194" s="26" t="s">
        <v>214</v>
      </c>
      <c r="B194" s="20"/>
      <c r="C194" s="20"/>
      <c r="D194" s="15"/>
      <c r="E194" s="27">
        <f>(B194+C194+D194)/3</f>
        <v>0</v>
      </c>
      <c r="F194" s="24"/>
      <c r="G194" s="24"/>
      <c r="H194" s="24"/>
      <c r="I194" s="24"/>
      <c r="J194" s="24"/>
      <c r="K194" s="23">
        <f>F194+G194+H194+I194+J194</f>
        <v>0</v>
      </c>
      <c r="L194" s="10">
        <f>0.2*E194+0.8*K194</f>
        <v>0</v>
      </c>
      <c r="M194" s="10">
        <f>MAX(K194,L194)</f>
        <v>0</v>
      </c>
      <c r="N194" s="10">
        <f>ROUND(M194*2,0)/2</f>
        <v>0</v>
      </c>
      <c r="O194" s="10">
        <f>IF(N194&lt;4.5,ROUND(M194,0),N194)</f>
        <v>0</v>
      </c>
      <c r="P194" s="9" t="str">
        <f>IF(AND(F194="",G194="",H194="",I194=""),"",O194)</f>
        <v/>
      </c>
      <c r="R194" s="3"/>
    </row>
    <row r="195" spans="1:18" x14ac:dyDescent="0.3">
      <c r="A195" s="26" t="s">
        <v>215</v>
      </c>
      <c r="B195" s="20">
        <v>10</v>
      </c>
      <c r="C195" s="20">
        <v>10</v>
      </c>
      <c r="D195" s="15">
        <v>9</v>
      </c>
      <c r="E195" s="27">
        <f>(B195+C195+D195)/3</f>
        <v>9.6666666666666661</v>
      </c>
      <c r="F195" s="24"/>
      <c r="G195" s="24"/>
      <c r="H195" s="24"/>
      <c r="I195" s="24"/>
      <c r="J195" s="24"/>
      <c r="K195" s="23">
        <f>F195+G195+H195+I195+J195</f>
        <v>0</v>
      </c>
      <c r="L195" s="10">
        <f>0.2*E195+0.8*K195</f>
        <v>1.9333333333333333</v>
      </c>
      <c r="M195" s="10">
        <f>MAX(K195,L195)</f>
        <v>1.9333333333333333</v>
      </c>
      <c r="N195" s="10">
        <f>ROUND(M195*2,0)/2</f>
        <v>2</v>
      </c>
      <c r="O195" s="10">
        <f>IF(N195&lt;4.5,ROUND(M195,0),N195)</f>
        <v>2</v>
      </c>
      <c r="P195" s="9" t="str">
        <f>IF(AND(F195="",G195="",H195="",I195=""),"",O195)</f>
        <v/>
      </c>
      <c r="R195" s="3"/>
    </row>
    <row r="196" spans="1:18" x14ac:dyDescent="0.3">
      <c r="A196" s="26" t="s">
        <v>216</v>
      </c>
      <c r="B196" s="20">
        <v>10</v>
      </c>
      <c r="C196" s="20">
        <v>10</v>
      </c>
      <c r="D196" s="15">
        <v>10</v>
      </c>
      <c r="E196" s="27">
        <f>(B196+C196+D196)/3</f>
        <v>10</v>
      </c>
      <c r="F196" s="24"/>
      <c r="G196" s="24"/>
      <c r="H196" s="24"/>
      <c r="I196" s="24"/>
      <c r="J196" s="24"/>
      <c r="K196" s="23">
        <f>F196+G196+H196+I196+J196</f>
        <v>0</v>
      </c>
      <c r="L196" s="10">
        <f>0.2*E196+0.8*K196</f>
        <v>2</v>
      </c>
      <c r="M196" s="10">
        <f>MAX(K196,L196)</f>
        <v>2</v>
      </c>
      <c r="N196" s="10">
        <f>ROUND(M196*2,0)/2</f>
        <v>2</v>
      </c>
      <c r="O196" s="10">
        <f>IF(N196&lt;4.5,ROUND(M196,0),N196)</f>
        <v>2</v>
      </c>
      <c r="P196" s="9" t="str">
        <f>IF(AND(F196="",G196="",H196="",I196=""),"",O196)</f>
        <v/>
      </c>
      <c r="R196" s="3"/>
    </row>
    <row r="197" spans="1:18" x14ac:dyDescent="0.3">
      <c r="A197" s="26" t="s">
        <v>217</v>
      </c>
      <c r="B197" s="20">
        <v>10</v>
      </c>
      <c r="C197" s="20">
        <v>10</v>
      </c>
      <c r="D197" s="15">
        <v>10</v>
      </c>
      <c r="E197" s="27">
        <f>(B197+C197+D197)/3</f>
        <v>10</v>
      </c>
      <c r="F197" s="24"/>
      <c r="G197" s="24"/>
      <c r="H197" s="24"/>
      <c r="I197" s="24"/>
      <c r="J197" s="24"/>
      <c r="K197" s="23">
        <f>F197+G197+H197+I197+J197</f>
        <v>0</v>
      </c>
      <c r="L197" s="10">
        <f>0.2*E197+0.8*K197</f>
        <v>2</v>
      </c>
      <c r="M197" s="10">
        <f>MAX(K197,L197)</f>
        <v>2</v>
      </c>
      <c r="N197" s="10">
        <f>ROUND(M197*2,0)/2</f>
        <v>2</v>
      </c>
      <c r="O197" s="10">
        <f>IF(N197&lt;4.5,ROUND(M197,0),N197)</f>
        <v>2</v>
      </c>
      <c r="P197" s="9" t="str">
        <f>IF(AND(F197="",G197="",H197="",I197=""),"",O197)</f>
        <v/>
      </c>
      <c r="R197" s="3"/>
    </row>
    <row r="198" spans="1:18" x14ac:dyDescent="0.3">
      <c r="A198" s="26" t="s">
        <v>218</v>
      </c>
      <c r="B198" s="20"/>
      <c r="C198" s="20"/>
      <c r="D198" s="15"/>
      <c r="E198" s="27">
        <f>(B198+C198+D198)/3</f>
        <v>0</v>
      </c>
      <c r="F198" s="24"/>
      <c r="G198" s="24"/>
      <c r="H198" s="24"/>
      <c r="I198" s="24"/>
      <c r="J198" s="24"/>
      <c r="K198" s="23">
        <f>F198+G198+H198+I198+J198</f>
        <v>0</v>
      </c>
      <c r="L198" s="10">
        <f>0.2*E198+0.8*K198</f>
        <v>0</v>
      </c>
      <c r="M198" s="10">
        <f>MAX(K198,L198)</f>
        <v>0</v>
      </c>
      <c r="N198" s="10">
        <f>ROUND(M198*2,0)/2</f>
        <v>0</v>
      </c>
      <c r="O198" s="10">
        <f>IF(N198&lt;4.5,ROUND(M198,0),N198)</f>
        <v>0</v>
      </c>
      <c r="P198" s="9" t="str">
        <f>IF(AND(F198="",G198="",H198="",I198=""),"",O198)</f>
        <v/>
      </c>
      <c r="R198" s="3"/>
    </row>
    <row r="199" spans="1:18" x14ac:dyDescent="0.3">
      <c r="A199" s="26" t="s">
        <v>54</v>
      </c>
      <c r="B199" s="20"/>
      <c r="C199" s="20"/>
      <c r="D199" s="15"/>
      <c r="E199" s="27">
        <f>(B199+C199+D199)/3</f>
        <v>0</v>
      </c>
      <c r="F199" s="24"/>
      <c r="G199" s="24"/>
      <c r="H199" s="24"/>
      <c r="I199" s="24"/>
      <c r="J199" s="24"/>
      <c r="K199" s="23">
        <f>F199+G199+H199+I199+J199</f>
        <v>0</v>
      </c>
      <c r="L199" s="10">
        <f>0.2*E199+0.8*K199</f>
        <v>0</v>
      </c>
      <c r="M199" s="10">
        <f>MAX(K199,L199)</f>
        <v>0</v>
      </c>
      <c r="N199" s="10">
        <f>ROUND(M199*2,0)/2</f>
        <v>0</v>
      </c>
      <c r="O199" s="10">
        <f>IF(N199&lt;4.5,ROUND(M199,0),N199)</f>
        <v>0</v>
      </c>
      <c r="P199" s="9" t="str">
        <f>IF(AND(F199="",G199="",H199="",I199=""),"",O199)</f>
        <v/>
      </c>
      <c r="R199" s="3"/>
    </row>
    <row r="200" spans="1:18" x14ac:dyDescent="0.3">
      <c r="A200" s="26" t="s">
        <v>219</v>
      </c>
      <c r="B200" s="20">
        <v>10</v>
      </c>
      <c r="C200" s="20">
        <v>10</v>
      </c>
      <c r="D200" s="15">
        <v>10</v>
      </c>
      <c r="E200" s="27">
        <f>(B200+C200+D200)/3</f>
        <v>10</v>
      </c>
      <c r="F200" s="24"/>
      <c r="G200" s="24"/>
      <c r="H200" s="24"/>
      <c r="I200" s="24"/>
      <c r="J200" s="24"/>
      <c r="K200" s="23">
        <f>F200+G200+H200+I200+J200</f>
        <v>0</v>
      </c>
      <c r="L200" s="10">
        <f>0.2*E200+0.8*K200</f>
        <v>2</v>
      </c>
      <c r="M200" s="10">
        <f>MAX(K200,L200)</f>
        <v>2</v>
      </c>
      <c r="N200" s="10">
        <f>ROUND(M200*2,0)/2</f>
        <v>2</v>
      </c>
      <c r="O200" s="10">
        <f>IF(N200&lt;4.5,ROUND(M200,0),N200)</f>
        <v>2</v>
      </c>
      <c r="P200" s="9" t="str">
        <f>IF(AND(F200="",G200="",H200="",I200=""),"",O200)</f>
        <v/>
      </c>
      <c r="R200" s="3"/>
    </row>
    <row r="201" spans="1:18" x14ac:dyDescent="0.3">
      <c r="A201" s="26" t="s">
        <v>55</v>
      </c>
      <c r="B201" s="20"/>
      <c r="C201" s="20"/>
      <c r="D201" s="15"/>
      <c r="E201" s="27">
        <f>(B201+C201+D201)/3</f>
        <v>0</v>
      </c>
      <c r="F201" s="24"/>
      <c r="G201" s="24"/>
      <c r="H201" s="24"/>
      <c r="I201" s="24"/>
      <c r="J201" s="24"/>
      <c r="K201" s="23">
        <f>F201+G201+H201+I201+J201</f>
        <v>0</v>
      </c>
      <c r="L201" s="10">
        <f>0.2*E201+0.8*K201</f>
        <v>0</v>
      </c>
      <c r="M201" s="10">
        <f>MAX(K201,L201)</f>
        <v>0</v>
      </c>
      <c r="N201" s="10">
        <f>ROUND(M201*2,0)/2</f>
        <v>0</v>
      </c>
      <c r="O201" s="10">
        <f>IF(N201&lt;4.5,ROUND(M201,0),N201)</f>
        <v>0</v>
      </c>
      <c r="P201" s="9" t="str">
        <f>IF(AND(F201="",G201="",H201="",I201=""),"",O201)</f>
        <v/>
      </c>
      <c r="R201" s="3"/>
    </row>
    <row r="202" spans="1:18" x14ac:dyDescent="0.3">
      <c r="A202" s="26" t="s">
        <v>220</v>
      </c>
      <c r="B202" s="20">
        <v>10</v>
      </c>
      <c r="C202" s="20">
        <v>9.5</v>
      </c>
      <c r="D202" s="15"/>
      <c r="E202" s="27">
        <f>(B202+C202+D202)/3</f>
        <v>6.5</v>
      </c>
      <c r="F202" s="24"/>
      <c r="G202" s="24"/>
      <c r="H202" s="24"/>
      <c r="I202" s="24"/>
      <c r="J202" s="24"/>
      <c r="K202" s="23">
        <f>F202+G202+H202+I202+J202</f>
        <v>0</v>
      </c>
      <c r="L202" s="10">
        <f>0.2*E202+0.8*K202</f>
        <v>1.3</v>
      </c>
      <c r="M202" s="10">
        <f>MAX(K202,L202)</f>
        <v>1.3</v>
      </c>
      <c r="N202" s="10">
        <f>ROUND(M202*2,0)/2</f>
        <v>1.5</v>
      </c>
      <c r="O202" s="10">
        <f>IF(N202&lt;4.5,ROUND(M202,0),N202)</f>
        <v>1</v>
      </c>
      <c r="P202" s="9" t="str">
        <f>IF(AND(F202="",G202="",H202="",I202=""),"",O202)</f>
        <v/>
      </c>
      <c r="R202" s="3"/>
    </row>
    <row r="203" spans="1:18" x14ac:dyDescent="0.3">
      <c r="A203" s="26" t="s">
        <v>221</v>
      </c>
      <c r="B203" s="20">
        <v>10</v>
      </c>
      <c r="C203" s="20">
        <v>10</v>
      </c>
      <c r="D203" s="15">
        <v>10</v>
      </c>
      <c r="E203" s="27">
        <f>(B203+C203+D203)/3</f>
        <v>10</v>
      </c>
      <c r="F203" s="24"/>
      <c r="G203" s="24"/>
      <c r="H203" s="24"/>
      <c r="I203" s="24"/>
      <c r="J203" s="24"/>
      <c r="K203" s="23">
        <f>F203+G203+H203+I203+J203</f>
        <v>0</v>
      </c>
      <c r="L203" s="10">
        <f>0.2*E203+0.8*K203</f>
        <v>2</v>
      </c>
      <c r="M203" s="10">
        <f>MAX(K203,L203)</f>
        <v>2</v>
      </c>
      <c r="N203" s="10">
        <f>ROUND(M203*2,0)/2</f>
        <v>2</v>
      </c>
      <c r="O203" s="10">
        <f>IF(N203&lt;4.5,ROUND(M203,0),N203)</f>
        <v>2</v>
      </c>
      <c r="P203" s="9" t="str">
        <f>IF(AND(F203="",G203="",H203="",I203=""),"",O203)</f>
        <v/>
      </c>
      <c r="R203" s="3"/>
    </row>
    <row r="204" spans="1:18" x14ac:dyDescent="0.3">
      <c r="A204" s="26" t="s">
        <v>56</v>
      </c>
      <c r="B204" s="20"/>
      <c r="C204" s="20"/>
      <c r="D204" s="15"/>
      <c r="E204" s="27">
        <f>(B204+C204+D204)/3</f>
        <v>0</v>
      </c>
      <c r="F204" s="24">
        <v>0.8</v>
      </c>
      <c r="G204" s="24">
        <v>0</v>
      </c>
      <c r="H204" s="24">
        <v>0.7</v>
      </c>
      <c r="I204" s="24">
        <v>0</v>
      </c>
      <c r="J204" s="24">
        <v>0</v>
      </c>
      <c r="K204" s="23">
        <f>F204+G204+H204+I204+J204</f>
        <v>1.5</v>
      </c>
      <c r="L204" s="10">
        <f>0.2*E204+0.8*K204</f>
        <v>1.2000000000000002</v>
      </c>
      <c r="M204" s="10">
        <f>MAX(K204,L204)</f>
        <v>1.5</v>
      </c>
      <c r="N204" s="10">
        <f>ROUND(M204*2,0)/2</f>
        <v>1.5</v>
      </c>
      <c r="O204" s="10">
        <f>IF(N204&lt;4.5,ROUND(M204,0),N204)</f>
        <v>2</v>
      </c>
      <c r="P204" s="9">
        <f>IF(AND(F204="",G204="",H204="",I204=""),"",O204)</f>
        <v>2</v>
      </c>
      <c r="R204" s="3"/>
    </row>
    <row r="205" spans="1:18" x14ac:dyDescent="0.3">
      <c r="A205" s="26" t="s">
        <v>222</v>
      </c>
      <c r="B205" s="20">
        <v>10</v>
      </c>
      <c r="C205" s="20">
        <v>10</v>
      </c>
      <c r="D205" s="15">
        <v>9.5</v>
      </c>
      <c r="E205" s="27">
        <f>(B205+C205+D205)/3</f>
        <v>9.8333333333333339</v>
      </c>
      <c r="F205" s="24"/>
      <c r="G205" s="24"/>
      <c r="H205" s="24"/>
      <c r="I205" s="24"/>
      <c r="J205" s="24"/>
      <c r="K205" s="23">
        <f>F205+G205+H205+I205+J205</f>
        <v>0</v>
      </c>
      <c r="L205" s="10">
        <f>0.2*E205+0.8*K205</f>
        <v>1.9666666666666668</v>
      </c>
      <c r="M205" s="10">
        <f>MAX(K205,L205)</f>
        <v>1.9666666666666668</v>
      </c>
      <c r="N205" s="10">
        <f>ROUND(M205*2,0)/2</f>
        <v>2</v>
      </c>
      <c r="O205" s="10">
        <f>IF(N205&lt;4.5,ROUND(M205,0),N205)</f>
        <v>2</v>
      </c>
      <c r="P205" s="9" t="str">
        <f>IF(AND(F205="",G205="",H205="",I205=""),"",O205)</f>
        <v/>
      </c>
      <c r="R205" s="3"/>
    </row>
    <row r="206" spans="1:18" x14ac:dyDescent="0.3">
      <c r="A206" s="26" t="s">
        <v>223</v>
      </c>
      <c r="B206" s="20">
        <v>10</v>
      </c>
      <c r="C206" s="20">
        <v>10</v>
      </c>
      <c r="D206" s="15">
        <v>10</v>
      </c>
      <c r="E206" s="27">
        <f>(B206+C206+D206)/3</f>
        <v>10</v>
      </c>
      <c r="F206" s="24"/>
      <c r="G206" s="24"/>
      <c r="H206" s="24"/>
      <c r="I206" s="24"/>
      <c r="J206" s="24"/>
      <c r="K206" s="23">
        <f>F206+G206+H206+I206+J206</f>
        <v>0</v>
      </c>
      <c r="L206" s="10">
        <f>0.2*E206+0.8*K206</f>
        <v>2</v>
      </c>
      <c r="M206" s="10">
        <f>MAX(K206,L206)</f>
        <v>2</v>
      </c>
      <c r="N206" s="10">
        <f>ROUND(M206*2,0)/2</f>
        <v>2</v>
      </c>
      <c r="O206" s="10">
        <f>IF(N206&lt;4.5,ROUND(M206,0),N206)</f>
        <v>2</v>
      </c>
      <c r="P206" s="9" t="str">
        <f>IF(AND(F206="",G206="",H206="",I206=""),"",O206)</f>
        <v/>
      </c>
      <c r="R206" s="3"/>
    </row>
    <row r="207" spans="1:18" x14ac:dyDescent="0.3">
      <c r="A207" s="26" t="s">
        <v>224</v>
      </c>
      <c r="B207" s="20"/>
      <c r="C207" s="20"/>
      <c r="D207" s="15"/>
      <c r="E207" s="27">
        <f>(B207+C207+D207)/3</f>
        <v>0</v>
      </c>
      <c r="F207" s="24"/>
      <c r="G207" s="24"/>
      <c r="H207" s="24"/>
      <c r="I207" s="24"/>
      <c r="J207" s="24"/>
      <c r="K207" s="23">
        <f>F207+G207+H207+I207+J207</f>
        <v>0</v>
      </c>
      <c r="L207" s="10">
        <f>0.2*E207+0.8*K207</f>
        <v>0</v>
      </c>
      <c r="M207" s="10">
        <f>MAX(K207,L207)</f>
        <v>0</v>
      </c>
      <c r="N207" s="10">
        <f>ROUND(M207*2,0)/2</f>
        <v>0</v>
      </c>
      <c r="O207" s="10">
        <f>IF(N207&lt;4.5,ROUND(M207,0),N207)</f>
        <v>0</v>
      </c>
      <c r="P207" s="9" t="str">
        <f>IF(AND(F207="",G207="",H207="",I207=""),"",O207)</f>
        <v/>
      </c>
      <c r="R207" s="3"/>
    </row>
    <row r="208" spans="1:18" x14ac:dyDescent="0.3">
      <c r="A208" s="26" t="s">
        <v>225</v>
      </c>
      <c r="B208" s="20">
        <v>10</v>
      </c>
      <c r="C208" s="20">
        <v>10</v>
      </c>
      <c r="D208" s="15">
        <v>9.5</v>
      </c>
      <c r="E208" s="27">
        <f>(B208+C208+D208)/3</f>
        <v>9.8333333333333339</v>
      </c>
      <c r="F208" s="24">
        <v>1</v>
      </c>
      <c r="G208" s="24">
        <v>0</v>
      </c>
      <c r="H208" s="24">
        <v>2</v>
      </c>
      <c r="I208" s="24">
        <v>0</v>
      </c>
      <c r="J208" s="24">
        <v>0</v>
      </c>
      <c r="K208" s="23">
        <f>F208+G208+H208+I208+J208</f>
        <v>3</v>
      </c>
      <c r="L208" s="10">
        <f>0.2*E208+0.8*K208</f>
        <v>4.3666666666666671</v>
      </c>
      <c r="M208" s="10">
        <f>MAX(K208,L208)</f>
        <v>4.3666666666666671</v>
      </c>
      <c r="N208" s="10">
        <f>ROUND(M208*2,0)/2</f>
        <v>4.5</v>
      </c>
      <c r="O208" s="10">
        <f>IF(N208&lt;4.5,ROUND(M208,0),N208)</f>
        <v>4.5</v>
      </c>
      <c r="P208" s="9">
        <v>5</v>
      </c>
      <c r="R208" s="3"/>
    </row>
    <row r="209" spans="1:18" x14ac:dyDescent="0.3">
      <c r="A209" s="26" t="s">
        <v>226</v>
      </c>
      <c r="B209" s="20">
        <v>10</v>
      </c>
      <c r="C209" s="20">
        <v>10</v>
      </c>
      <c r="D209" s="15">
        <v>10</v>
      </c>
      <c r="E209" s="27">
        <f>(B209+C209+D209)/3</f>
        <v>10</v>
      </c>
      <c r="F209" s="24"/>
      <c r="G209" s="24"/>
      <c r="H209" s="24"/>
      <c r="I209" s="24"/>
      <c r="J209" s="24"/>
      <c r="K209" s="23">
        <f>F209+G209+H209+I209+J209</f>
        <v>0</v>
      </c>
      <c r="L209" s="10">
        <f>0.2*E209+0.8*K209</f>
        <v>2</v>
      </c>
      <c r="M209" s="10">
        <f>MAX(K209,L209)</f>
        <v>2</v>
      </c>
      <c r="N209" s="10">
        <f>ROUND(M209*2,0)/2</f>
        <v>2</v>
      </c>
      <c r="O209" s="10">
        <f>IF(N209&lt;4.5,ROUND(M209,0),N209)</f>
        <v>2</v>
      </c>
      <c r="P209" s="9" t="str">
        <f>IF(AND(F209="",G209="",H209="",I209=""),"",O209)</f>
        <v/>
      </c>
      <c r="R209" s="3"/>
    </row>
    <row r="210" spans="1:18" x14ac:dyDescent="0.3">
      <c r="A210" s="26" t="s">
        <v>57</v>
      </c>
      <c r="B210" s="20"/>
      <c r="C210" s="20"/>
      <c r="D210" s="15"/>
      <c r="E210" s="27">
        <f>(B210+C210+D210)/3</f>
        <v>0</v>
      </c>
      <c r="F210" s="24"/>
      <c r="G210" s="24"/>
      <c r="H210" s="24"/>
      <c r="I210" s="24"/>
      <c r="J210" s="24"/>
      <c r="K210" s="23">
        <f>F210+G210+H210+I210+J210</f>
        <v>0</v>
      </c>
      <c r="L210" s="10">
        <f>0.2*E210+0.8*K210</f>
        <v>0</v>
      </c>
      <c r="M210" s="10">
        <f>MAX(K210,L210)</f>
        <v>0</v>
      </c>
      <c r="N210" s="10">
        <f>ROUND(M210*2,0)/2</f>
        <v>0</v>
      </c>
      <c r="O210" s="10">
        <f>IF(N210&lt;4.5,ROUND(M210,0),N210)</f>
        <v>0</v>
      </c>
      <c r="P210" s="9" t="str">
        <f>IF(AND(F210="",G210="",H210="",I210=""),"",O210)</f>
        <v/>
      </c>
      <c r="R210" s="3"/>
    </row>
    <row r="211" spans="1:18" x14ac:dyDescent="0.3">
      <c r="A211" s="26" t="s">
        <v>58</v>
      </c>
      <c r="B211" s="20"/>
      <c r="C211" s="20"/>
      <c r="D211" s="15"/>
      <c r="E211" s="27">
        <f>(B211+C211+D211)/3</f>
        <v>0</v>
      </c>
      <c r="F211" s="24"/>
      <c r="G211" s="24"/>
      <c r="H211" s="24"/>
      <c r="I211" s="24"/>
      <c r="J211" s="24"/>
      <c r="K211" s="23">
        <f>F211+G211+H211+I211+J211</f>
        <v>0</v>
      </c>
      <c r="L211" s="10">
        <f>0.2*E211+0.8*K211</f>
        <v>0</v>
      </c>
      <c r="M211" s="10">
        <f>MAX(K211,L211)</f>
        <v>0</v>
      </c>
      <c r="N211" s="10">
        <f>ROUND(M211*2,0)/2</f>
        <v>0</v>
      </c>
      <c r="O211" s="10">
        <f>IF(N211&lt;4.5,ROUND(M211,0),N211)</f>
        <v>0</v>
      </c>
      <c r="P211" s="9" t="str">
        <f>IF(AND(F211="",G211="",H211="",I211=""),"",O211)</f>
        <v/>
      </c>
      <c r="R211" s="3"/>
    </row>
    <row r="212" spans="1:18" x14ac:dyDescent="0.3">
      <c r="A212" s="26" t="s">
        <v>227</v>
      </c>
      <c r="B212" s="20">
        <v>10</v>
      </c>
      <c r="C212" s="20">
        <v>10</v>
      </c>
      <c r="D212" s="15">
        <v>10</v>
      </c>
      <c r="E212" s="27">
        <f>(B212+C212+D212)/3</f>
        <v>10</v>
      </c>
      <c r="F212" s="24"/>
      <c r="G212" s="24"/>
      <c r="H212" s="24"/>
      <c r="I212" s="24"/>
      <c r="J212" s="24"/>
      <c r="K212" s="23">
        <f>F212+G212+H212+I212+J212</f>
        <v>0</v>
      </c>
      <c r="L212" s="10">
        <f>0.2*E212+0.8*K212</f>
        <v>2</v>
      </c>
      <c r="M212" s="10">
        <f>MAX(K212,L212)</f>
        <v>2</v>
      </c>
      <c r="N212" s="10">
        <f>ROUND(M212*2,0)/2</f>
        <v>2</v>
      </c>
      <c r="O212" s="10">
        <f>IF(N212&lt;4.5,ROUND(M212,0),N212)</f>
        <v>2</v>
      </c>
      <c r="P212" s="9" t="str">
        <f>IF(AND(F212="",G212="",H212="",I212=""),"",O212)</f>
        <v/>
      </c>
      <c r="R212" s="3"/>
    </row>
    <row r="213" spans="1:18" x14ac:dyDescent="0.3">
      <c r="A213" s="26" t="s">
        <v>228</v>
      </c>
      <c r="B213" s="20">
        <v>10</v>
      </c>
      <c r="C213" s="20"/>
      <c r="D213" s="15">
        <v>7</v>
      </c>
      <c r="E213" s="27">
        <f>(B213+C213+D213)/3</f>
        <v>5.666666666666667</v>
      </c>
      <c r="F213" s="24">
        <v>0.3</v>
      </c>
      <c r="G213" s="24">
        <v>0.4</v>
      </c>
      <c r="H213" s="24">
        <v>2</v>
      </c>
      <c r="I213" s="24">
        <v>0</v>
      </c>
      <c r="J213" s="24">
        <v>1.5</v>
      </c>
      <c r="K213" s="23">
        <f>F213+G213+H213+I213+J213</f>
        <v>4.2</v>
      </c>
      <c r="L213" s="10">
        <f>0.2*E213+0.8*K213</f>
        <v>4.4933333333333341</v>
      </c>
      <c r="M213" s="10">
        <f>MAX(K213,L213)</f>
        <v>4.4933333333333341</v>
      </c>
      <c r="N213" s="10">
        <f>ROUND(M213*2,0)/2</f>
        <v>4.5</v>
      </c>
      <c r="O213" s="10">
        <f>IF(N213&lt;4.5,ROUND(M213,0),N213)</f>
        <v>4.5</v>
      </c>
      <c r="P213" s="9">
        <v>5</v>
      </c>
      <c r="R213" s="3"/>
    </row>
    <row r="214" spans="1:18" x14ac:dyDescent="0.3">
      <c r="A214" s="26" t="s">
        <v>229</v>
      </c>
      <c r="B214" s="20">
        <v>7</v>
      </c>
      <c r="C214" s="20">
        <v>9.5</v>
      </c>
      <c r="D214" s="15">
        <v>10</v>
      </c>
      <c r="E214" s="27">
        <f>(B214+C214+D214)/3</f>
        <v>8.8333333333333339</v>
      </c>
      <c r="F214" s="24"/>
      <c r="G214" s="24"/>
      <c r="H214" s="24"/>
      <c r="I214" s="24"/>
      <c r="J214" s="24"/>
      <c r="K214" s="23">
        <f>F214+G214+H214+I214+J214</f>
        <v>0</v>
      </c>
      <c r="L214" s="10">
        <f>0.2*E214+0.8*K214</f>
        <v>1.7666666666666668</v>
      </c>
      <c r="M214" s="10">
        <f>MAX(K214,L214)</f>
        <v>1.7666666666666668</v>
      </c>
      <c r="N214" s="10">
        <f>ROUND(M214*2,0)/2</f>
        <v>2</v>
      </c>
      <c r="O214" s="10">
        <f>IF(N214&lt;4.5,ROUND(M214,0),N214)</f>
        <v>2</v>
      </c>
      <c r="P214" s="9" t="str">
        <f>IF(AND(F214="",G214="",H214="",I214=""),"",O214)</f>
        <v/>
      </c>
      <c r="R214" s="3"/>
    </row>
    <row r="215" spans="1:18" x14ac:dyDescent="0.3">
      <c r="A215" s="26" t="s">
        <v>230</v>
      </c>
      <c r="B215" s="20">
        <v>10</v>
      </c>
      <c r="C215" s="20">
        <v>10</v>
      </c>
      <c r="D215" s="15">
        <v>10</v>
      </c>
      <c r="E215" s="27">
        <f>(B215+C215+D215)/3</f>
        <v>10</v>
      </c>
      <c r="F215" s="24"/>
      <c r="G215" s="24"/>
      <c r="H215" s="24"/>
      <c r="I215" s="24"/>
      <c r="J215" s="24"/>
      <c r="K215" s="23">
        <f>F215+G215+H215+I215+J215</f>
        <v>0</v>
      </c>
      <c r="L215" s="10">
        <f>0.2*E215+0.8*K215</f>
        <v>2</v>
      </c>
      <c r="M215" s="10">
        <f>MAX(K215,L215)</f>
        <v>2</v>
      </c>
      <c r="N215" s="10">
        <f>ROUND(M215*2,0)/2</f>
        <v>2</v>
      </c>
      <c r="O215" s="10">
        <f>IF(N215&lt;4.5,ROUND(M215,0),N215)</f>
        <v>2</v>
      </c>
      <c r="P215" s="9" t="str">
        <f>IF(AND(F215="",G215="",H215="",I215=""),"",O215)</f>
        <v/>
      </c>
      <c r="R215" s="3"/>
    </row>
    <row r="216" spans="1:18" x14ac:dyDescent="0.3">
      <c r="A216" s="26" t="s">
        <v>231</v>
      </c>
      <c r="B216" s="20">
        <v>10</v>
      </c>
      <c r="C216" s="20">
        <v>7</v>
      </c>
      <c r="D216" s="15">
        <v>3</v>
      </c>
      <c r="E216" s="27">
        <f>(B216+C216+D216)/3</f>
        <v>6.666666666666667</v>
      </c>
      <c r="F216" s="24"/>
      <c r="G216" s="24"/>
      <c r="H216" s="24"/>
      <c r="I216" s="24"/>
      <c r="J216" s="24"/>
      <c r="K216" s="23">
        <f>F216+G216+H216+I216+J216</f>
        <v>0</v>
      </c>
      <c r="L216" s="10">
        <f>0.2*E216+0.8*K216</f>
        <v>1.3333333333333335</v>
      </c>
      <c r="M216" s="10">
        <f>MAX(K216,L216)</f>
        <v>1.3333333333333335</v>
      </c>
      <c r="N216" s="10">
        <f>ROUND(M216*2,0)/2</f>
        <v>1.5</v>
      </c>
      <c r="O216" s="10">
        <f>IF(N216&lt;4.5,ROUND(M216,0),N216)</f>
        <v>1</v>
      </c>
      <c r="P216" s="9" t="str">
        <f>IF(AND(F216="",G216="",H216="",I216=""),"",O216)</f>
        <v/>
      </c>
      <c r="R216" s="3"/>
    </row>
    <row r="217" spans="1:18" x14ac:dyDescent="0.3">
      <c r="A217" s="26" t="s">
        <v>232</v>
      </c>
      <c r="B217" s="20">
        <v>10</v>
      </c>
      <c r="C217" s="20">
        <v>10</v>
      </c>
      <c r="D217" s="15">
        <v>8</v>
      </c>
      <c r="E217" s="27">
        <f>(B217+C217+D217)/3</f>
        <v>9.3333333333333339</v>
      </c>
      <c r="F217" s="24"/>
      <c r="G217" s="24"/>
      <c r="H217" s="24"/>
      <c r="I217" s="24"/>
      <c r="J217" s="24"/>
      <c r="K217" s="23">
        <f>F217+G217+H217+I217+J217</f>
        <v>0</v>
      </c>
      <c r="L217" s="10">
        <f>0.2*E217+0.8*K217</f>
        <v>1.8666666666666669</v>
      </c>
      <c r="M217" s="10">
        <f>MAX(K217,L217)</f>
        <v>1.8666666666666669</v>
      </c>
      <c r="N217" s="10">
        <f>ROUND(M217*2,0)/2</f>
        <v>2</v>
      </c>
      <c r="O217" s="10">
        <f>IF(N217&lt;4.5,ROUND(M217,0),N217)</f>
        <v>2</v>
      </c>
      <c r="P217" s="9" t="str">
        <f>IF(AND(F217="",G217="",H217="",I217=""),"",O217)</f>
        <v/>
      </c>
      <c r="R217" s="3"/>
    </row>
    <row r="218" spans="1:18" x14ac:dyDescent="0.3">
      <c r="A218" s="26" t="s">
        <v>233</v>
      </c>
      <c r="B218" s="20">
        <v>3</v>
      </c>
      <c r="C218" s="20"/>
      <c r="D218" s="15"/>
      <c r="E218" s="27">
        <f>(B218+C218+D218)/3</f>
        <v>1</v>
      </c>
      <c r="F218" s="24"/>
      <c r="G218" s="24"/>
      <c r="H218" s="24"/>
      <c r="I218" s="24"/>
      <c r="J218" s="24"/>
      <c r="K218" s="23">
        <f>F218+G218+H218+I218+J218</f>
        <v>0</v>
      </c>
      <c r="L218" s="10">
        <f>0.2*E218+0.8*K218</f>
        <v>0.2</v>
      </c>
      <c r="M218" s="10">
        <f>MAX(K218,L218)</f>
        <v>0.2</v>
      </c>
      <c r="N218" s="10">
        <f>ROUND(M218*2,0)/2</f>
        <v>0</v>
      </c>
      <c r="O218" s="10">
        <f>IF(N218&lt;4.5,ROUND(M218,0),N218)</f>
        <v>0</v>
      </c>
      <c r="P218" s="9" t="str">
        <f>IF(AND(F218="",G218="",H218="",I218=""),"",O218)</f>
        <v/>
      </c>
      <c r="R218" s="3"/>
    </row>
    <row r="219" spans="1:18" x14ac:dyDescent="0.3">
      <c r="A219" s="26" t="s">
        <v>234</v>
      </c>
      <c r="B219" s="20">
        <v>10</v>
      </c>
      <c r="C219" s="20">
        <v>10</v>
      </c>
      <c r="D219" s="15">
        <v>10</v>
      </c>
      <c r="E219" s="27">
        <f>(B219+C219+D219)/3</f>
        <v>10</v>
      </c>
      <c r="F219" s="24"/>
      <c r="G219" s="24"/>
      <c r="H219" s="24"/>
      <c r="I219" s="24"/>
      <c r="J219" s="24"/>
      <c r="K219" s="23">
        <f>F219+G219+H219+I219+J219</f>
        <v>0</v>
      </c>
      <c r="L219" s="10">
        <f>0.2*E219+0.8*K219</f>
        <v>2</v>
      </c>
      <c r="M219" s="10">
        <f>MAX(K219,L219)</f>
        <v>2</v>
      </c>
      <c r="N219" s="10">
        <f>ROUND(M219*2,0)/2</f>
        <v>2</v>
      </c>
      <c r="O219" s="10">
        <f>IF(N219&lt;4.5,ROUND(M219,0),N219)</f>
        <v>2</v>
      </c>
      <c r="P219" s="9" t="str">
        <f>IF(AND(F219="",G219="",H219="",I219=""),"",O219)</f>
        <v/>
      </c>
      <c r="R219" s="3"/>
    </row>
    <row r="220" spans="1:18" x14ac:dyDescent="0.3">
      <c r="A220" s="26" t="s">
        <v>235</v>
      </c>
      <c r="B220" s="20">
        <v>10</v>
      </c>
      <c r="C220" s="20">
        <v>9</v>
      </c>
      <c r="D220" s="15"/>
      <c r="E220" s="27">
        <f>(B220+C220+D220)/3</f>
        <v>6.333333333333333</v>
      </c>
      <c r="F220" s="24"/>
      <c r="G220" s="24"/>
      <c r="H220" s="24"/>
      <c r="I220" s="24"/>
      <c r="J220" s="24"/>
      <c r="K220" s="23">
        <f>F220+G220+H220+I220+J220</f>
        <v>0</v>
      </c>
      <c r="L220" s="10">
        <f>0.2*E220+0.8*K220</f>
        <v>1.2666666666666666</v>
      </c>
      <c r="M220" s="10">
        <f>MAX(K220,L220)</f>
        <v>1.2666666666666666</v>
      </c>
      <c r="N220" s="10">
        <f>ROUND(M220*2,0)/2</f>
        <v>1.5</v>
      </c>
      <c r="O220" s="10">
        <f>IF(N220&lt;4.5,ROUND(M220,0),N220)</f>
        <v>1</v>
      </c>
      <c r="P220" s="9" t="str">
        <f>IF(AND(F220="",G220="",H220="",I220=""),"",O220)</f>
        <v/>
      </c>
      <c r="R220" s="3"/>
    </row>
    <row r="221" spans="1:18" x14ac:dyDescent="0.3">
      <c r="A221" s="26" t="s">
        <v>236</v>
      </c>
      <c r="B221" s="20">
        <v>10</v>
      </c>
      <c r="C221" s="20"/>
      <c r="D221" s="15">
        <v>10</v>
      </c>
      <c r="E221" s="27">
        <f>(B221+C221+D221)/3</f>
        <v>6.666666666666667</v>
      </c>
      <c r="F221" s="24"/>
      <c r="G221" s="24"/>
      <c r="H221" s="24"/>
      <c r="I221" s="24"/>
      <c r="J221" s="24"/>
      <c r="K221" s="23">
        <f>F221+G221+H221+I221+J221</f>
        <v>0</v>
      </c>
      <c r="L221" s="10">
        <f>0.2*E221+0.8*K221</f>
        <v>1.3333333333333335</v>
      </c>
      <c r="M221" s="10">
        <f>MAX(K221,L221)</f>
        <v>1.3333333333333335</v>
      </c>
      <c r="N221" s="10">
        <f>ROUND(M221*2,0)/2</f>
        <v>1.5</v>
      </c>
      <c r="O221" s="10">
        <f>IF(N221&lt;4.5,ROUND(M221,0),N221)</f>
        <v>1</v>
      </c>
      <c r="P221" s="9" t="str">
        <f>IF(AND(F221="",G221="",H221="",I221=""),"",O221)</f>
        <v/>
      </c>
      <c r="R221" s="3"/>
    </row>
    <row r="222" spans="1:18" x14ac:dyDescent="0.3">
      <c r="A222" s="26" t="s">
        <v>237</v>
      </c>
      <c r="B222" s="20">
        <v>10</v>
      </c>
      <c r="C222" s="20">
        <v>10</v>
      </c>
      <c r="D222" s="15">
        <v>9.5</v>
      </c>
      <c r="E222" s="27">
        <f>(B222+C222+D222)/3</f>
        <v>9.8333333333333339</v>
      </c>
      <c r="F222" s="24"/>
      <c r="G222" s="24"/>
      <c r="H222" s="24"/>
      <c r="I222" s="24"/>
      <c r="J222" s="24"/>
      <c r="K222" s="23">
        <f>F222+G222+H222+I222+J222</f>
        <v>0</v>
      </c>
      <c r="L222" s="10">
        <f>0.2*E222+0.8*K222</f>
        <v>1.9666666666666668</v>
      </c>
      <c r="M222" s="10">
        <f>MAX(K222,L222)</f>
        <v>1.9666666666666668</v>
      </c>
      <c r="N222" s="10">
        <f>ROUND(M222*2,0)/2</f>
        <v>2</v>
      </c>
      <c r="O222" s="10">
        <f>IF(N222&lt;4.5,ROUND(M222,0),N222)</f>
        <v>2</v>
      </c>
      <c r="P222" s="9" t="str">
        <f>IF(AND(F222="",G222="",H222="",I222=""),"",O222)</f>
        <v/>
      </c>
      <c r="R222" s="3"/>
    </row>
    <row r="223" spans="1:18" x14ac:dyDescent="0.3">
      <c r="A223" s="26" t="s">
        <v>238</v>
      </c>
      <c r="B223" s="20">
        <v>10</v>
      </c>
      <c r="C223" s="20">
        <v>9</v>
      </c>
      <c r="D223" s="15">
        <v>9</v>
      </c>
      <c r="E223" s="27">
        <f>(B223+C223+D223)/3</f>
        <v>9.3333333333333339</v>
      </c>
      <c r="F223" s="24"/>
      <c r="G223" s="24"/>
      <c r="H223" s="24"/>
      <c r="I223" s="24"/>
      <c r="J223" s="24"/>
      <c r="K223" s="23">
        <f>F223+G223+H223+I223+J223</f>
        <v>0</v>
      </c>
      <c r="L223" s="10">
        <f>0.2*E223+0.8*K223</f>
        <v>1.8666666666666669</v>
      </c>
      <c r="M223" s="10">
        <f>MAX(K223,L223)</f>
        <v>1.8666666666666669</v>
      </c>
      <c r="N223" s="10">
        <f>ROUND(M223*2,0)/2</f>
        <v>2</v>
      </c>
      <c r="O223" s="10">
        <f>IF(N223&lt;4.5,ROUND(M223,0),N223)</f>
        <v>2</v>
      </c>
      <c r="P223" s="9" t="str">
        <f>IF(AND(F223="",G223="",H223="",I223=""),"",O223)</f>
        <v/>
      </c>
      <c r="R223" s="3"/>
    </row>
    <row r="224" spans="1:18" x14ac:dyDescent="0.3">
      <c r="A224" s="26" t="s">
        <v>59</v>
      </c>
      <c r="B224" s="20"/>
      <c r="C224" s="20"/>
      <c r="D224" s="15"/>
      <c r="E224" s="27">
        <f>(B224+C224+D224)/3</f>
        <v>0</v>
      </c>
      <c r="F224" s="24"/>
      <c r="G224" s="24"/>
      <c r="H224" s="24"/>
      <c r="I224" s="24"/>
      <c r="J224" s="24"/>
      <c r="K224" s="23">
        <f>F224+G224+H224+I224+J224</f>
        <v>0</v>
      </c>
      <c r="L224" s="10">
        <f>0.2*E224+0.8*K224</f>
        <v>0</v>
      </c>
      <c r="M224" s="10">
        <f>MAX(K224,L224)</f>
        <v>0</v>
      </c>
      <c r="N224" s="10">
        <f>ROUND(M224*2,0)/2</f>
        <v>0</v>
      </c>
      <c r="O224" s="10">
        <f>IF(N224&lt;4.5,ROUND(M224,0),N224)</f>
        <v>0</v>
      </c>
      <c r="P224" s="9" t="str">
        <f>IF(AND(F224="",G224="",H224="",I224=""),"",O224)</f>
        <v/>
      </c>
      <c r="R224" s="3"/>
    </row>
    <row r="225" spans="1:18" x14ac:dyDescent="0.3">
      <c r="A225" s="26" t="s">
        <v>239</v>
      </c>
      <c r="B225" s="20">
        <v>10</v>
      </c>
      <c r="C225" s="20">
        <v>10</v>
      </c>
      <c r="D225" s="15">
        <v>9</v>
      </c>
      <c r="E225" s="27">
        <f>(B225+C225+D225)/3</f>
        <v>9.6666666666666661</v>
      </c>
      <c r="F225" s="24"/>
      <c r="G225" s="24"/>
      <c r="H225" s="24"/>
      <c r="I225" s="24"/>
      <c r="J225" s="24"/>
      <c r="K225" s="23">
        <f>F225+G225+H225+I225+J225</f>
        <v>0</v>
      </c>
      <c r="L225" s="10">
        <f>0.2*E225+0.8*K225</f>
        <v>1.9333333333333333</v>
      </c>
      <c r="M225" s="10">
        <f>MAX(K225,L225)</f>
        <v>1.9333333333333333</v>
      </c>
      <c r="N225" s="10">
        <f>ROUND(M225*2,0)/2</f>
        <v>2</v>
      </c>
      <c r="O225" s="10">
        <f>IF(N225&lt;4.5,ROUND(M225,0),N225)</f>
        <v>2</v>
      </c>
      <c r="P225" s="9" t="str">
        <f>IF(AND(F225="",G225="",H225="",I225=""),"",O225)</f>
        <v/>
      </c>
      <c r="R225" s="3"/>
    </row>
    <row r="226" spans="1:18" x14ac:dyDescent="0.3">
      <c r="A226" s="26" t="s">
        <v>240</v>
      </c>
      <c r="B226" s="20">
        <v>10</v>
      </c>
      <c r="C226" s="20">
        <v>9</v>
      </c>
      <c r="D226" s="15">
        <v>10</v>
      </c>
      <c r="E226" s="27">
        <f>(B226+C226+D226)/3</f>
        <v>9.6666666666666661</v>
      </c>
      <c r="F226" s="24"/>
      <c r="G226" s="24"/>
      <c r="H226" s="24"/>
      <c r="I226" s="24"/>
      <c r="J226" s="24"/>
      <c r="K226" s="23">
        <f>F226+G226+H226+I226+J226</f>
        <v>0</v>
      </c>
      <c r="L226" s="10">
        <f>0.2*E226+0.8*K226</f>
        <v>1.9333333333333333</v>
      </c>
      <c r="M226" s="10">
        <f>MAX(K226,L226)</f>
        <v>1.9333333333333333</v>
      </c>
      <c r="N226" s="10">
        <f>ROUND(M226*2,0)/2</f>
        <v>2</v>
      </c>
      <c r="O226" s="10">
        <f>IF(N226&lt;4.5,ROUND(M226,0),N226)</f>
        <v>2</v>
      </c>
      <c r="P226" s="9" t="str">
        <f>IF(AND(F226="",G226="",H226="",I226=""),"",O226)</f>
        <v/>
      </c>
      <c r="R226" s="3"/>
    </row>
    <row r="227" spans="1:18" x14ac:dyDescent="0.3">
      <c r="A227" s="26" t="s">
        <v>241</v>
      </c>
      <c r="B227" s="20">
        <v>10</v>
      </c>
      <c r="C227" s="20">
        <v>10</v>
      </c>
      <c r="D227" s="15">
        <v>9</v>
      </c>
      <c r="E227" s="27">
        <f>(B227+C227+D227)/3</f>
        <v>9.6666666666666661</v>
      </c>
      <c r="F227" s="24"/>
      <c r="G227" s="24"/>
      <c r="H227" s="24"/>
      <c r="I227" s="24"/>
      <c r="J227" s="24"/>
      <c r="K227" s="23">
        <f>F227+G227+H227+I227+J227</f>
        <v>0</v>
      </c>
      <c r="L227" s="10">
        <f>0.2*E227+0.8*K227</f>
        <v>1.9333333333333333</v>
      </c>
      <c r="M227" s="10">
        <f>MAX(K227,L227)</f>
        <v>1.9333333333333333</v>
      </c>
      <c r="N227" s="10">
        <f>ROUND(M227*2,0)/2</f>
        <v>2</v>
      </c>
      <c r="O227" s="10">
        <f>IF(N227&lt;4.5,ROUND(M227,0),N227)</f>
        <v>2</v>
      </c>
      <c r="P227" s="9" t="str">
        <f>IF(AND(F227="",G227="",H227="",I227=""),"",O227)</f>
        <v/>
      </c>
      <c r="R227" s="3"/>
    </row>
    <row r="228" spans="1:18" x14ac:dyDescent="0.3">
      <c r="A228" s="26" t="s">
        <v>60</v>
      </c>
      <c r="B228" s="20">
        <v>10</v>
      </c>
      <c r="C228" s="20">
        <v>10</v>
      </c>
      <c r="D228" s="15">
        <v>10</v>
      </c>
      <c r="E228" s="27">
        <f>(B228+C228+D228)/3</f>
        <v>10</v>
      </c>
      <c r="F228" s="24"/>
      <c r="G228" s="24"/>
      <c r="H228" s="24"/>
      <c r="I228" s="24"/>
      <c r="J228" s="24"/>
      <c r="K228" s="23">
        <f>F228+G228+H228+I228+J228</f>
        <v>0</v>
      </c>
      <c r="L228" s="10">
        <f>0.2*E228+0.8*K228</f>
        <v>2</v>
      </c>
      <c r="M228" s="10">
        <f>MAX(K228,L228)</f>
        <v>2</v>
      </c>
      <c r="N228" s="10">
        <f>ROUND(M228*2,0)/2</f>
        <v>2</v>
      </c>
      <c r="O228" s="10">
        <f>IF(N228&lt;4.5,ROUND(M228,0),N228)</f>
        <v>2</v>
      </c>
      <c r="P228" s="9" t="str">
        <f>IF(AND(F228="",G228="",H228="",I228=""),"",O228)</f>
        <v/>
      </c>
      <c r="R228" s="3"/>
    </row>
    <row r="229" spans="1:18" x14ac:dyDescent="0.3">
      <c r="A229" s="26" t="s">
        <v>242</v>
      </c>
      <c r="B229" s="20"/>
      <c r="C229" s="20"/>
      <c r="D229" s="15"/>
      <c r="E229" s="27">
        <f>(B229+C229+D229)/3</f>
        <v>0</v>
      </c>
      <c r="F229" s="24"/>
      <c r="G229" s="24"/>
      <c r="H229" s="24"/>
      <c r="I229" s="24"/>
      <c r="J229" s="24"/>
      <c r="K229" s="23">
        <f>F229+G229+H229+I229+J229</f>
        <v>0</v>
      </c>
      <c r="L229" s="10">
        <f>0.2*E229+0.8*K229</f>
        <v>0</v>
      </c>
      <c r="M229" s="10">
        <f>MAX(K229,L229)</f>
        <v>0</v>
      </c>
      <c r="N229" s="10">
        <f>ROUND(M229*2,0)/2</f>
        <v>0</v>
      </c>
      <c r="O229" s="10">
        <f>IF(N229&lt;4.5,ROUND(M229,0),N229)</f>
        <v>0</v>
      </c>
      <c r="P229" s="9" t="str">
        <f>IF(AND(F229="",G229="",H229="",I229=""),"",O229)</f>
        <v/>
      </c>
      <c r="R229" s="3"/>
    </row>
    <row r="230" spans="1:18" x14ac:dyDescent="0.3">
      <c r="A230" s="26" t="s">
        <v>243</v>
      </c>
      <c r="B230" s="20">
        <v>5</v>
      </c>
      <c r="C230" s="20">
        <v>9.5</v>
      </c>
      <c r="D230" s="15">
        <v>10</v>
      </c>
      <c r="E230" s="27">
        <f>(B230+C230+D230)/3</f>
        <v>8.1666666666666661</v>
      </c>
      <c r="F230" s="24"/>
      <c r="G230" s="24"/>
      <c r="H230" s="24"/>
      <c r="I230" s="24"/>
      <c r="J230" s="24"/>
      <c r="K230" s="23">
        <f>F230+G230+H230+I230+J230</f>
        <v>0</v>
      </c>
      <c r="L230" s="10">
        <f>0.2*E230+0.8*K230</f>
        <v>1.6333333333333333</v>
      </c>
      <c r="M230" s="10">
        <f>MAX(K230,L230)</f>
        <v>1.6333333333333333</v>
      </c>
      <c r="N230" s="10">
        <f>ROUND(M230*2,0)/2</f>
        <v>1.5</v>
      </c>
      <c r="O230" s="10">
        <f>IF(N230&lt;4.5,ROUND(M230,0),N230)</f>
        <v>2</v>
      </c>
      <c r="P230" s="9" t="str">
        <f>IF(AND(F230="",G230="",H230="",I230=""),"",O230)</f>
        <v/>
      </c>
      <c r="R230" s="3"/>
    </row>
    <row r="231" spans="1:18" x14ac:dyDescent="0.3">
      <c r="A231" s="26" t="s">
        <v>244</v>
      </c>
      <c r="B231" s="20">
        <v>10</v>
      </c>
      <c r="C231" s="20"/>
      <c r="D231" s="15">
        <v>10</v>
      </c>
      <c r="E231" s="27">
        <f>(B231+C231+D231)/3</f>
        <v>6.666666666666667</v>
      </c>
      <c r="F231" s="24"/>
      <c r="G231" s="24"/>
      <c r="H231" s="24"/>
      <c r="I231" s="24"/>
      <c r="J231" s="24"/>
      <c r="K231" s="23">
        <f>F231+G231+H231+I231+J231</f>
        <v>0</v>
      </c>
      <c r="L231" s="10">
        <f>0.2*E231+0.8*K231</f>
        <v>1.3333333333333335</v>
      </c>
      <c r="M231" s="10">
        <f>MAX(K231,L231)</f>
        <v>1.3333333333333335</v>
      </c>
      <c r="N231" s="10">
        <f>ROUND(M231*2,0)/2</f>
        <v>1.5</v>
      </c>
      <c r="O231" s="10">
        <f>IF(N231&lt;4.5,ROUND(M231,0),N231)</f>
        <v>1</v>
      </c>
      <c r="P231" s="9" t="str">
        <f>IF(AND(F231="",G231="",H231="",I231=""),"",O231)</f>
        <v/>
      </c>
      <c r="R231" s="3"/>
    </row>
    <row r="232" spans="1:18" x14ac:dyDescent="0.3">
      <c r="A232" s="26" t="s">
        <v>245</v>
      </c>
      <c r="B232" s="20">
        <v>10</v>
      </c>
      <c r="C232" s="20">
        <v>9</v>
      </c>
      <c r="D232" s="15">
        <v>10</v>
      </c>
      <c r="E232" s="27">
        <f>(B232+C232+D232)/3</f>
        <v>9.6666666666666661</v>
      </c>
      <c r="F232" s="24"/>
      <c r="G232" s="24"/>
      <c r="H232" s="24"/>
      <c r="I232" s="24"/>
      <c r="J232" s="24"/>
      <c r="K232" s="23">
        <f>F232+G232+H232+I232+J232</f>
        <v>0</v>
      </c>
      <c r="L232" s="10">
        <f>0.2*E232+0.8*K232</f>
        <v>1.9333333333333333</v>
      </c>
      <c r="M232" s="10">
        <f>MAX(K232,L232)</f>
        <v>1.9333333333333333</v>
      </c>
      <c r="N232" s="10">
        <f>ROUND(M232*2,0)/2</f>
        <v>2</v>
      </c>
      <c r="O232" s="10">
        <f>IF(N232&lt;4.5,ROUND(M232,0),N232)</f>
        <v>2</v>
      </c>
      <c r="P232" s="9" t="str">
        <f>IF(AND(F232="",G232="",H232="",I232=""),"",O232)</f>
        <v/>
      </c>
      <c r="R232" s="3"/>
    </row>
    <row r="233" spans="1:18" x14ac:dyDescent="0.3">
      <c r="A233" s="26" t="s">
        <v>61</v>
      </c>
      <c r="B233" s="20"/>
      <c r="C233" s="20"/>
      <c r="D233" s="15"/>
      <c r="E233" s="27">
        <f>(B233+C233+D233)/3</f>
        <v>0</v>
      </c>
      <c r="F233" s="24">
        <v>0</v>
      </c>
      <c r="G233" s="24">
        <v>0</v>
      </c>
      <c r="H233" s="24">
        <v>2</v>
      </c>
      <c r="I233" s="24">
        <v>0</v>
      </c>
      <c r="J233" s="24">
        <v>0</v>
      </c>
      <c r="K233" s="23">
        <f>F233+G233+H233+I233+J233</f>
        <v>2</v>
      </c>
      <c r="L233" s="10">
        <f>0.2*E233+0.8*K233</f>
        <v>1.6</v>
      </c>
      <c r="M233" s="10">
        <f>MAX(K233,L233)</f>
        <v>2</v>
      </c>
      <c r="N233" s="10">
        <f>ROUND(M233*2,0)/2</f>
        <v>2</v>
      </c>
      <c r="O233" s="10">
        <f>IF(N233&lt;4.5,ROUND(M233,0),N233)</f>
        <v>2</v>
      </c>
      <c r="P233" s="9">
        <f>IF(AND(F233="",G233="",H233="",I233=""),"",O233)</f>
        <v>2</v>
      </c>
      <c r="R233" s="3"/>
    </row>
    <row r="234" spans="1:18" x14ac:dyDescent="0.3">
      <c r="A234" s="26" t="s">
        <v>246</v>
      </c>
      <c r="B234" s="20">
        <v>10</v>
      </c>
      <c r="C234" s="20">
        <v>10</v>
      </c>
      <c r="D234" s="15">
        <v>10</v>
      </c>
      <c r="E234" s="27">
        <f>(B234+C234+D234)/3</f>
        <v>10</v>
      </c>
      <c r="F234" s="24"/>
      <c r="G234" s="24"/>
      <c r="H234" s="24"/>
      <c r="I234" s="24"/>
      <c r="J234" s="24"/>
      <c r="K234" s="23">
        <f>F234+G234+H234+I234+J234</f>
        <v>0</v>
      </c>
      <c r="L234" s="10">
        <f>0.2*E234+0.8*K234</f>
        <v>2</v>
      </c>
      <c r="M234" s="10">
        <f>MAX(K234,L234)</f>
        <v>2</v>
      </c>
      <c r="N234" s="10">
        <f>ROUND(M234*2,0)/2</f>
        <v>2</v>
      </c>
      <c r="O234" s="10">
        <f>IF(N234&lt;4.5,ROUND(M234,0),N234)</f>
        <v>2</v>
      </c>
      <c r="P234" s="9" t="str">
        <f>IF(AND(F234="",G234="",H234="",I234=""),"",O234)</f>
        <v/>
      </c>
      <c r="R234" s="3"/>
    </row>
    <row r="235" spans="1:18" x14ac:dyDescent="0.3">
      <c r="A235" s="26" t="s">
        <v>247</v>
      </c>
      <c r="B235" s="20">
        <v>10</v>
      </c>
      <c r="C235" s="20">
        <v>9.5</v>
      </c>
      <c r="D235" s="15">
        <v>8</v>
      </c>
      <c r="E235" s="27">
        <f>(B235+C235+D235)/3</f>
        <v>9.1666666666666661</v>
      </c>
      <c r="F235" s="24"/>
      <c r="G235" s="24"/>
      <c r="H235" s="24"/>
      <c r="I235" s="24"/>
      <c r="J235" s="24"/>
      <c r="K235" s="23">
        <f>F235+G235+H235+I235+J235</f>
        <v>0</v>
      </c>
      <c r="L235" s="10">
        <f>0.2*E235+0.8*K235</f>
        <v>1.8333333333333333</v>
      </c>
      <c r="M235" s="10">
        <f>MAX(K235,L235)</f>
        <v>1.8333333333333333</v>
      </c>
      <c r="N235" s="10">
        <f>ROUND(M235*2,0)/2</f>
        <v>2</v>
      </c>
      <c r="O235" s="10">
        <f>IF(N235&lt;4.5,ROUND(M235,0),N235)</f>
        <v>2</v>
      </c>
      <c r="P235" s="9" t="str">
        <f>IF(AND(F235="",G235="",H235="",I235=""),"",O235)</f>
        <v/>
      </c>
      <c r="R235" s="3"/>
    </row>
    <row r="236" spans="1:18" x14ac:dyDescent="0.3">
      <c r="A236" s="26" t="s">
        <v>248</v>
      </c>
      <c r="B236" s="20">
        <v>10</v>
      </c>
      <c r="C236" s="20">
        <v>9.5</v>
      </c>
      <c r="D236" s="15">
        <v>9</v>
      </c>
      <c r="E236" s="27">
        <f>(B236+C236+D236)/3</f>
        <v>9.5</v>
      </c>
      <c r="F236" s="24"/>
      <c r="G236" s="24"/>
      <c r="H236" s="24"/>
      <c r="I236" s="24"/>
      <c r="J236" s="24"/>
      <c r="K236" s="23">
        <f>F236+G236+H236+I236+J236</f>
        <v>0</v>
      </c>
      <c r="L236" s="10">
        <f>0.2*E236+0.8*K236</f>
        <v>1.9000000000000001</v>
      </c>
      <c r="M236" s="10">
        <f>MAX(K236,L236)</f>
        <v>1.9000000000000001</v>
      </c>
      <c r="N236" s="10">
        <f>ROUND(M236*2,0)/2</f>
        <v>2</v>
      </c>
      <c r="O236" s="10">
        <f>IF(N236&lt;4.5,ROUND(M236,0),N236)</f>
        <v>2</v>
      </c>
      <c r="P236" s="9" t="str">
        <f>IF(AND(F236="",G236="",H236="",I236=""),"",O236)</f>
        <v/>
      </c>
      <c r="R236" s="3"/>
    </row>
    <row r="237" spans="1:18" x14ac:dyDescent="0.3">
      <c r="A237" s="26" t="s">
        <v>62</v>
      </c>
      <c r="B237" s="20"/>
      <c r="C237" s="20"/>
      <c r="D237" s="15"/>
      <c r="E237" s="27">
        <f>(B237+C237+D237)/3</f>
        <v>0</v>
      </c>
      <c r="F237" s="24">
        <v>2</v>
      </c>
      <c r="G237" s="24">
        <v>0</v>
      </c>
      <c r="H237" s="24">
        <v>2</v>
      </c>
      <c r="I237" s="24">
        <v>0</v>
      </c>
      <c r="J237" s="24">
        <v>2</v>
      </c>
      <c r="K237" s="23">
        <f>F237+G237+H237+I237+J237</f>
        <v>6</v>
      </c>
      <c r="L237" s="10">
        <f>0.2*E237+0.8*K237</f>
        <v>4.8000000000000007</v>
      </c>
      <c r="M237" s="10">
        <f>MAX(K237,L237)</f>
        <v>6</v>
      </c>
      <c r="N237" s="10">
        <f>ROUND(M237*2,0)/2</f>
        <v>6</v>
      </c>
      <c r="O237" s="10">
        <f>IF(N237&lt;4.5,ROUND(M237,0),N237)</f>
        <v>6</v>
      </c>
      <c r="P237" s="9">
        <f>IF(AND(F237="",G237="",H237="",I237=""),"",O237)</f>
        <v>6</v>
      </c>
      <c r="R237" s="3"/>
    </row>
    <row r="238" spans="1:18" x14ac:dyDescent="0.3">
      <c r="A238" s="26" t="s">
        <v>63</v>
      </c>
      <c r="B238" s="20"/>
      <c r="C238" s="20"/>
      <c r="D238" s="15"/>
      <c r="E238" s="27">
        <f>(B238+C238+D238)/3</f>
        <v>0</v>
      </c>
      <c r="F238" s="24"/>
      <c r="G238" s="24"/>
      <c r="H238" s="24"/>
      <c r="I238" s="24"/>
      <c r="J238" s="24"/>
      <c r="K238" s="23">
        <f>F238+G238+H238+I238+J238</f>
        <v>0</v>
      </c>
      <c r="L238" s="10">
        <f>0.2*E238+0.8*K238</f>
        <v>0</v>
      </c>
      <c r="M238" s="10">
        <f>MAX(K238,L238)</f>
        <v>0</v>
      </c>
      <c r="N238" s="10">
        <f>ROUND(M238*2,0)/2</f>
        <v>0</v>
      </c>
      <c r="O238" s="10">
        <f>IF(N238&lt;4.5,ROUND(M238,0),N238)</f>
        <v>0</v>
      </c>
      <c r="P238" s="9" t="str">
        <f>IF(AND(F238="",G238="",H238="",I238=""),"",O238)</f>
        <v/>
      </c>
      <c r="R238" s="3"/>
    </row>
    <row r="239" spans="1:18" x14ac:dyDescent="0.3">
      <c r="A239" s="26" t="s">
        <v>249</v>
      </c>
      <c r="B239" s="20">
        <v>9.5</v>
      </c>
      <c r="C239" s="20">
        <v>9.5</v>
      </c>
      <c r="D239" s="15">
        <v>10</v>
      </c>
      <c r="E239" s="27">
        <f>(B239+C239+D239)/3</f>
        <v>9.6666666666666661</v>
      </c>
      <c r="F239" s="24"/>
      <c r="G239" s="24"/>
      <c r="H239" s="24"/>
      <c r="I239" s="24"/>
      <c r="J239" s="24"/>
      <c r="K239" s="23">
        <f>F239+G239+H239+I239+J239</f>
        <v>0</v>
      </c>
      <c r="L239" s="10">
        <f>0.2*E239+0.8*K239</f>
        <v>1.9333333333333333</v>
      </c>
      <c r="M239" s="10">
        <f>MAX(K239,L239)</f>
        <v>1.9333333333333333</v>
      </c>
      <c r="N239" s="10">
        <f>ROUND(M239*2,0)/2</f>
        <v>2</v>
      </c>
      <c r="O239" s="10">
        <f>IF(N239&lt;4.5,ROUND(M239,0),N239)</f>
        <v>2</v>
      </c>
      <c r="P239" s="9" t="str">
        <f>IF(AND(F239="",G239="",H239="",I239=""),"",O239)</f>
        <v/>
      </c>
      <c r="R239" s="3"/>
    </row>
    <row r="240" spans="1:18" s="19" customFormat="1" x14ac:dyDescent="0.3">
      <c r="A240" s="26" t="s">
        <v>250</v>
      </c>
      <c r="B240" s="20">
        <v>10</v>
      </c>
      <c r="C240" s="20">
        <v>10</v>
      </c>
      <c r="D240" s="15">
        <v>10</v>
      </c>
      <c r="E240" s="27">
        <f>(B240+C240+D240)/3</f>
        <v>10</v>
      </c>
      <c r="F240" s="24"/>
      <c r="G240" s="24"/>
      <c r="H240" s="24"/>
      <c r="I240" s="24"/>
      <c r="J240" s="24"/>
      <c r="K240" s="23">
        <f>F240+G240+H240+I240+J240</f>
        <v>0</v>
      </c>
      <c r="L240" s="10">
        <f>0.2*E240+0.8*K240</f>
        <v>2</v>
      </c>
      <c r="M240" s="10">
        <f>MAX(K240,L240)</f>
        <v>2</v>
      </c>
      <c r="N240" s="10">
        <f>ROUND(M240*2,0)/2</f>
        <v>2</v>
      </c>
      <c r="O240" s="10">
        <f>IF(N240&lt;4.5,ROUND(M240,0),N240)</f>
        <v>2</v>
      </c>
      <c r="P240" s="9" t="str">
        <f>IF(AND(F240="",G240="",H240="",I240=""),"",O240)</f>
        <v/>
      </c>
    </row>
    <row r="241" spans="1:18" x14ac:dyDescent="0.3">
      <c r="A241" s="26" t="s">
        <v>251</v>
      </c>
      <c r="B241" s="20">
        <v>10</v>
      </c>
      <c r="C241" s="20">
        <v>10</v>
      </c>
      <c r="D241" s="15">
        <v>10</v>
      </c>
      <c r="E241" s="27">
        <f>(B241+C241+D241)/3</f>
        <v>10</v>
      </c>
      <c r="F241" s="24"/>
      <c r="G241" s="24"/>
      <c r="H241" s="24"/>
      <c r="I241" s="24"/>
      <c r="J241" s="24"/>
      <c r="K241" s="23">
        <f>F241+G241+H241+I241+J241</f>
        <v>0</v>
      </c>
      <c r="L241" s="10">
        <f>0.2*E241+0.8*K241</f>
        <v>2</v>
      </c>
      <c r="M241" s="10">
        <f>MAX(K241,L241)</f>
        <v>2</v>
      </c>
      <c r="N241" s="10">
        <f>ROUND(M241*2,0)/2</f>
        <v>2</v>
      </c>
      <c r="O241" s="10">
        <f>IF(N241&lt;4.5,ROUND(M241,0),N241)</f>
        <v>2</v>
      </c>
      <c r="P241" s="9" t="str">
        <f>IF(AND(F241="",G241="",H241="",I241=""),"",O241)</f>
        <v/>
      </c>
      <c r="R241" s="3"/>
    </row>
    <row r="242" spans="1:18" x14ac:dyDescent="0.3">
      <c r="A242" s="26" t="s">
        <v>252</v>
      </c>
      <c r="B242" s="20">
        <v>10</v>
      </c>
      <c r="C242" s="20">
        <v>10</v>
      </c>
      <c r="D242" s="15"/>
      <c r="E242" s="27">
        <f>(B242+C242+D242)/3</f>
        <v>6.666666666666667</v>
      </c>
      <c r="F242" s="24"/>
      <c r="G242" s="24"/>
      <c r="H242" s="24"/>
      <c r="I242" s="24"/>
      <c r="J242" s="24"/>
      <c r="K242" s="23">
        <f>F242+G242+H242+I242+J242</f>
        <v>0</v>
      </c>
      <c r="L242" s="10">
        <f>0.2*E242+0.8*K242</f>
        <v>1.3333333333333335</v>
      </c>
      <c r="M242" s="10">
        <f>MAX(K242,L242)</f>
        <v>1.3333333333333335</v>
      </c>
      <c r="N242" s="10">
        <f>ROUND(M242*2,0)/2</f>
        <v>1.5</v>
      </c>
      <c r="O242" s="10">
        <f>IF(N242&lt;4.5,ROUND(M242,0),N242)</f>
        <v>1</v>
      </c>
      <c r="P242" s="9" t="str">
        <f>IF(AND(F242="",G242="",H242="",I242=""),"",O242)</f>
        <v/>
      </c>
      <c r="R242" s="3"/>
    </row>
    <row r="243" spans="1:18" x14ac:dyDescent="0.3">
      <c r="A243" s="26" t="s">
        <v>253</v>
      </c>
      <c r="B243" s="20">
        <v>9</v>
      </c>
      <c r="C243" s="20">
        <v>10</v>
      </c>
      <c r="D243" s="15">
        <v>10</v>
      </c>
      <c r="E243" s="27">
        <f>(B243+C243+D243)/3</f>
        <v>9.6666666666666661</v>
      </c>
      <c r="F243" s="24"/>
      <c r="G243" s="24"/>
      <c r="H243" s="24"/>
      <c r="I243" s="24"/>
      <c r="J243" s="24"/>
      <c r="K243" s="23">
        <f>F243+G243+H243+I243+J243</f>
        <v>0</v>
      </c>
      <c r="L243" s="10">
        <f>0.2*E243+0.8*K243</f>
        <v>1.9333333333333333</v>
      </c>
      <c r="M243" s="10">
        <f>MAX(K243,L243)</f>
        <v>1.9333333333333333</v>
      </c>
      <c r="N243" s="10">
        <f>ROUND(M243*2,0)/2</f>
        <v>2</v>
      </c>
      <c r="O243" s="10">
        <f>IF(N243&lt;4.5,ROUND(M243,0),N243)</f>
        <v>2</v>
      </c>
      <c r="P243" s="9" t="str">
        <f>IF(AND(F243="",G243="",H243="",I243=""),"",O243)</f>
        <v/>
      </c>
      <c r="R243" s="3"/>
    </row>
    <row r="244" spans="1:18" x14ac:dyDescent="0.3">
      <c r="A244" s="26" t="s">
        <v>254</v>
      </c>
      <c r="B244" s="20">
        <v>10</v>
      </c>
      <c r="C244" s="20">
        <v>10</v>
      </c>
      <c r="D244" s="15">
        <v>7.5</v>
      </c>
      <c r="E244" s="27">
        <f>(B244+C244+D244)/3</f>
        <v>9.1666666666666661</v>
      </c>
      <c r="F244" s="24">
        <v>2</v>
      </c>
      <c r="G244" s="24">
        <v>2</v>
      </c>
      <c r="H244" s="24">
        <v>2</v>
      </c>
      <c r="I244" s="24">
        <v>0</v>
      </c>
      <c r="J244" s="24">
        <v>2</v>
      </c>
      <c r="K244" s="23">
        <f>F244+G244+H244+I244+J244</f>
        <v>8</v>
      </c>
      <c r="L244" s="10">
        <f>0.2*E244+0.8*K244</f>
        <v>8.2333333333333343</v>
      </c>
      <c r="M244" s="10">
        <f>MAX(K244,L244)</f>
        <v>8.2333333333333343</v>
      </c>
      <c r="N244" s="10">
        <f>ROUND(M244*2,0)/2</f>
        <v>8</v>
      </c>
      <c r="O244" s="10">
        <f>IF(N244&lt;4.5,ROUND(M244,0),N244)</f>
        <v>8</v>
      </c>
      <c r="P244" s="9">
        <f>IF(AND(F244="",G244="",H244="",I244=""),"",O244)</f>
        <v>8</v>
      </c>
      <c r="R244" s="3"/>
    </row>
    <row r="245" spans="1:18" x14ac:dyDescent="0.3">
      <c r="A245" s="3">
        <v>58345</v>
      </c>
      <c r="B245" s="20">
        <v>9</v>
      </c>
      <c r="C245" s="20"/>
      <c r="D245" s="15"/>
      <c r="E245" s="27">
        <f>(B245+C245+D245)/3</f>
        <v>3</v>
      </c>
      <c r="F245" s="24"/>
      <c r="G245" s="24"/>
      <c r="H245" s="24"/>
      <c r="I245" s="24"/>
      <c r="J245" s="24"/>
      <c r="K245" s="23">
        <f>F245+G245+H245+I245+J245</f>
        <v>0</v>
      </c>
      <c r="L245" s="10">
        <f>0.2*E245+0.8*K245</f>
        <v>0.60000000000000009</v>
      </c>
      <c r="M245" s="10">
        <f>MAX(K245,L245)</f>
        <v>0.60000000000000009</v>
      </c>
      <c r="N245" s="10">
        <f>ROUND(M245*2,0)/2</f>
        <v>0.5</v>
      </c>
      <c r="O245" s="10">
        <f>IF(N245&lt;4.5,ROUND(M245,0),N245)</f>
        <v>1</v>
      </c>
      <c r="P245" s="9" t="str">
        <f>IF(AND(F245="",G245="",H245="",I245=""),"",O245)</f>
        <v/>
      </c>
      <c r="R245" s="3"/>
    </row>
    <row r="246" spans="1:18" x14ac:dyDescent="0.3">
      <c r="A246" s="26" t="s">
        <v>255</v>
      </c>
      <c r="B246" s="20">
        <v>6</v>
      </c>
      <c r="C246" s="20">
        <v>8</v>
      </c>
      <c r="D246" s="15"/>
      <c r="E246" s="27">
        <f>(B246+C246+D246)/3</f>
        <v>4.666666666666667</v>
      </c>
      <c r="F246" s="24"/>
      <c r="G246" s="24"/>
      <c r="H246" s="24"/>
      <c r="I246" s="24"/>
      <c r="J246" s="24"/>
      <c r="K246" s="23">
        <f>F246+G246+H246+I246+J246</f>
        <v>0</v>
      </c>
      <c r="L246" s="10">
        <f>0.2*E246+0.8*K246</f>
        <v>0.93333333333333346</v>
      </c>
      <c r="M246" s="10">
        <f>MAX(K246,L246)</f>
        <v>0.93333333333333346</v>
      </c>
      <c r="N246" s="10">
        <f>ROUND(M246*2,0)/2</f>
        <v>1</v>
      </c>
      <c r="O246" s="10">
        <f>IF(N246&lt;4.5,ROUND(M246,0),N246)</f>
        <v>1</v>
      </c>
      <c r="P246" s="9" t="str">
        <f>IF(AND(F246="",G246="",H246="",I246=""),"",O246)</f>
        <v/>
      </c>
      <c r="R246" s="3"/>
    </row>
    <row r="247" spans="1:18" x14ac:dyDescent="0.3">
      <c r="A247" s="26" t="s">
        <v>256</v>
      </c>
      <c r="B247" s="20">
        <v>10</v>
      </c>
      <c r="C247" s="20">
        <v>10</v>
      </c>
      <c r="D247" s="15">
        <v>10</v>
      </c>
      <c r="E247" s="27">
        <f>(B247+C247+D247)/3</f>
        <v>10</v>
      </c>
      <c r="F247" s="24"/>
      <c r="G247" s="24"/>
      <c r="H247" s="24"/>
      <c r="I247" s="24"/>
      <c r="J247" s="24"/>
      <c r="K247" s="23">
        <f>F247+G247+H247+I247+J247</f>
        <v>0</v>
      </c>
      <c r="L247" s="10">
        <f>0.2*E247+0.8*K247</f>
        <v>2</v>
      </c>
      <c r="M247" s="10">
        <f>MAX(K247,L247)</f>
        <v>2</v>
      </c>
      <c r="N247" s="10">
        <f>ROUND(M247*2,0)/2</f>
        <v>2</v>
      </c>
      <c r="O247" s="10">
        <f>IF(N247&lt;4.5,ROUND(M247,0),N247)</f>
        <v>2</v>
      </c>
      <c r="P247" s="9" t="str">
        <f>IF(AND(F247="",G247="",H247="",I247=""),"",O247)</f>
        <v/>
      </c>
      <c r="R247" s="3"/>
    </row>
    <row r="248" spans="1:18" x14ac:dyDescent="0.3">
      <c r="A248" s="26" t="s">
        <v>257</v>
      </c>
      <c r="B248" s="20"/>
      <c r="C248" s="20">
        <v>10</v>
      </c>
      <c r="D248" s="15">
        <v>10</v>
      </c>
      <c r="E248" s="27">
        <f>(B248+C248+D248)/3</f>
        <v>6.666666666666667</v>
      </c>
      <c r="F248" s="24"/>
      <c r="G248" s="24"/>
      <c r="H248" s="24"/>
      <c r="I248" s="24"/>
      <c r="J248" s="24"/>
      <c r="K248" s="23">
        <f>F248+G248+H248+I248+J248</f>
        <v>0</v>
      </c>
      <c r="L248" s="10">
        <f>0.2*E248+0.8*K248</f>
        <v>1.3333333333333335</v>
      </c>
      <c r="M248" s="10">
        <f>MAX(K248,L248)</f>
        <v>1.3333333333333335</v>
      </c>
      <c r="N248" s="10">
        <f>ROUND(M248*2,0)/2</f>
        <v>1.5</v>
      </c>
      <c r="O248" s="10">
        <f>IF(N248&lt;4.5,ROUND(M248,0),N248)</f>
        <v>1</v>
      </c>
      <c r="P248" s="9" t="str">
        <f>IF(AND(F248="",G248="",H248="",I248=""),"",O248)</f>
        <v/>
      </c>
      <c r="R248" s="3"/>
    </row>
    <row r="249" spans="1:18" x14ac:dyDescent="0.3">
      <c r="A249" s="26" t="s">
        <v>258</v>
      </c>
      <c r="B249" s="20">
        <v>10</v>
      </c>
      <c r="C249" s="20">
        <v>10</v>
      </c>
      <c r="D249" s="15">
        <v>10</v>
      </c>
      <c r="E249" s="27">
        <f>(B249+C249+D249)/3</f>
        <v>10</v>
      </c>
      <c r="F249" s="24"/>
      <c r="G249" s="24"/>
      <c r="H249" s="24"/>
      <c r="I249" s="24"/>
      <c r="J249" s="24"/>
      <c r="K249" s="23">
        <f>F249+G249+H249+I249+J249</f>
        <v>0</v>
      </c>
      <c r="L249" s="10">
        <f>0.2*E249+0.8*K249</f>
        <v>2</v>
      </c>
      <c r="M249" s="10">
        <f>MAX(K249,L249)</f>
        <v>2</v>
      </c>
      <c r="N249" s="10">
        <f>ROUND(M249*2,0)/2</f>
        <v>2</v>
      </c>
      <c r="O249" s="10">
        <f>IF(N249&lt;4.5,ROUND(M249,0),N249)</f>
        <v>2</v>
      </c>
      <c r="P249" s="9" t="str">
        <f>IF(AND(F249="",G249="",H249="",I249=""),"",O249)</f>
        <v/>
      </c>
      <c r="R249" s="3"/>
    </row>
    <row r="250" spans="1:18" x14ac:dyDescent="0.3">
      <c r="A250" s="26" t="s">
        <v>259</v>
      </c>
      <c r="B250" s="20">
        <v>10</v>
      </c>
      <c r="C250" s="20">
        <v>9</v>
      </c>
      <c r="D250" s="15">
        <v>9</v>
      </c>
      <c r="E250" s="27">
        <f>(B250+C250+D250)/3</f>
        <v>9.3333333333333339</v>
      </c>
      <c r="F250" s="24"/>
      <c r="G250" s="24"/>
      <c r="H250" s="24"/>
      <c r="I250" s="24"/>
      <c r="J250" s="24"/>
      <c r="K250" s="23">
        <f>F250+G250+H250+I250+J250</f>
        <v>0</v>
      </c>
      <c r="L250" s="10">
        <f>0.2*E250+0.8*K250</f>
        <v>1.8666666666666669</v>
      </c>
      <c r="M250" s="10">
        <f>MAX(K250,L250)</f>
        <v>1.8666666666666669</v>
      </c>
      <c r="N250" s="10">
        <f>ROUND(M250*2,0)/2</f>
        <v>2</v>
      </c>
      <c r="O250" s="10">
        <f>IF(N250&lt;4.5,ROUND(M250,0),N250)</f>
        <v>2</v>
      </c>
      <c r="P250" s="9" t="str">
        <f>IF(AND(F250="",G250="",H250="",I250=""),"",O250)</f>
        <v/>
      </c>
      <c r="R250" s="3"/>
    </row>
    <row r="251" spans="1:18" x14ac:dyDescent="0.3">
      <c r="A251" s="26" t="s">
        <v>78</v>
      </c>
      <c r="B251" s="20">
        <v>10</v>
      </c>
      <c r="C251" s="20">
        <v>10</v>
      </c>
      <c r="D251" s="15">
        <v>10</v>
      </c>
      <c r="E251" s="27">
        <f>(B251+C251+D251)/3</f>
        <v>10</v>
      </c>
      <c r="F251" s="24">
        <v>2</v>
      </c>
      <c r="G251" s="24">
        <v>2</v>
      </c>
      <c r="H251" s="24">
        <v>2</v>
      </c>
      <c r="I251" s="24">
        <v>0</v>
      </c>
      <c r="J251" s="24">
        <v>2</v>
      </c>
      <c r="K251" s="23">
        <f>F251+G251+H251+I251+J251</f>
        <v>8</v>
      </c>
      <c r="L251" s="10">
        <f>0.2*E251+0.8*K251</f>
        <v>8.4</v>
      </c>
      <c r="M251" s="10">
        <f>MAX(K251,L251)</f>
        <v>8.4</v>
      </c>
      <c r="N251" s="10">
        <f>ROUND(M251*2,0)/2</f>
        <v>8.5</v>
      </c>
      <c r="O251" s="10">
        <f>IF(N251&lt;4.5,ROUND(M251,0),N251)</f>
        <v>8.5</v>
      </c>
      <c r="P251" s="9">
        <f>IF(AND(F251="",G251="",H251="",I251=""),"",O251)</f>
        <v>8.5</v>
      </c>
      <c r="R251" s="3"/>
    </row>
    <row r="252" spans="1:18" x14ac:dyDescent="0.3">
      <c r="A252" s="26" t="s">
        <v>260</v>
      </c>
      <c r="B252" s="20">
        <v>10</v>
      </c>
      <c r="C252" s="20">
        <v>10</v>
      </c>
      <c r="D252" s="15">
        <v>7.5</v>
      </c>
      <c r="E252" s="27">
        <f>(B252+C252+D252)/3</f>
        <v>9.1666666666666661</v>
      </c>
      <c r="F252" s="24"/>
      <c r="G252" s="24"/>
      <c r="H252" s="24"/>
      <c r="I252" s="24"/>
      <c r="J252" s="24"/>
      <c r="K252" s="23">
        <f>F252+G252+H252+I252+J252</f>
        <v>0</v>
      </c>
      <c r="L252" s="10">
        <f>0.2*E252+0.8*K252</f>
        <v>1.8333333333333333</v>
      </c>
      <c r="M252" s="10">
        <f>MAX(K252,L252)</f>
        <v>1.8333333333333333</v>
      </c>
      <c r="N252" s="10">
        <f>ROUND(M252*2,0)/2</f>
        <v>2</v>
      </c>
      <c r="O252" s="10">
        <f>IF(N252&lt;4.5,ROUND(M252,0),N252)</f>
        <v>2</v>
      </c>
      <c r="P252" s="9" t="str">
        <f>IF(AND(F252="",G252="",H252="",I252=""),"",O252)</f>
        <v/>
      </c>
      <c r="R252" s="3"/>
    </row>
    <row r="253" spans="1:18" x14ac:dyDescent="0.3">
      <c r="A253" s="26">
        <v>59445</v>
      </c>
      <c r="B253" s="20">
        <v>8</v>
      </c>
      <c r="C253" s="20">
        <v>10</v>
      </c>
      <c r="D253" s="15">
        <v>10</v>
      </c>
      <c r="E253" s="27"/>
      <c r="F253" s="24"/>
      <c r="G253" s="24"/>
      <c r="H253" s="24"/>
      <c r="I253" s="24"/>
      <c r="J253" s="24"/>
      <c r="K253" s="23">
        <f>F253+G253+H253+I253+J253</f>
        <v>0</v>
      </c>
      <c r="L253" s="10">
        <f>0.2*E253+0.8*K253</f>
        <v>0</v>
      </c>
      <c r="M253" s="10">
        <f>MAX(K253,L253)</f>
        <v>0</v>
      </c>
      <c r="N253" s="10">
        <f>ROUND(M253*2,0)/2</f>
        <v>0</v>
      </c>
      <c r="O253" s="10">
        <f>IF(N253&lt;4.5,ROUND(M253,0),N253)</f>
        <v>0</v>
      </c>
      <c r="P253" s="9" t="str">
        <f>IF(AND(F253="",G253="",H253="",I253=""),"",O253)</f>
        <v/>
      </c>
      <c r="R253" s="3"/>
    </row>
    <row r="254" spans="1:18" x14ac:dyDescent="0.3">
      <c r="A254" s="26" t="s">
        <v>261</v>
      </c>
      <c r="B254" s="20">
        <v>10</v>
      </c>
      <c r="C254" s="20">
        <v>10</v>
      </c>
      <c r="D254" s="15">
        <v>10</v>
      </c>
      <c r="E254" s="27">
        <f>(B254+C254+D254)/3</f>
        <v>10</v>
      </c>
      <c r="F254" s="24"/>
      <c r="G254" s="24"/>
      <c r="H254" s="24"/>
      <c r="I254" s="24"/>
      <c r="J254" s="24"/>
      <c r="K254" s="23">
        <f>F254+G254+H254+I254+J254</f>
        <v>0</v>
      </c>
      <c r="L254" s="10">
        <f>0.2*E254+0.8*K254</f>
        <v>2</v>
      </c>
      <c r="M254" s="10">
        <f>MAX(K254,L254)</f>
        <v>2</v>
      </c>
      <c r="N254" s="10">
        <f>ROUND(M254*2,0)/2</f>
        <v>2</v>
      </c>
      <c r="O254" s="10">
        <f>IF(N254&lt;4.5,ROUND(M254,0),N254)</f>
        <v>2</v>
      </c>
      <c r="P254" s="9" t="str">
        <f>IF(AND(F254="",G254="",H254="",I254=""),"",O254)</f>
        <v/>
      </c>
      <c r="R254" s="3"/>
    </row>
    <row r="255" spans="1:18" x14ac:dyDescent="0.3">
      <c r="A255" s="26" t="s">
        <v>262</v>
      </c>
      <c r="B255" s="20">
        <v>10</v>
      </c>
      <c r="C255" s="20">
        <v>10</v>
      </c>
      <c r="D255" s="15">
        <v>10</v>
      </c>
      <c r="E255" s="27">
        <f>(B255+C255+D255)/3</f>
        <v>10</v>
      </c>
      <c r="F255" s="24"/>
      <c r="G255" s="24"/>
      <c r="H255" s="24"/>
      <c r="I255" s="24"/>
      <c r="J255" s="24"/>
      <c r="K255" s="23">
        <f>F255+G255+H255+I255+J255</f>
        <v>0</v>
      </c>
      <c r="L255" s="10">
        <f>0.2*E255+0.8*K255</f>
        <v>2</v>
      </c>
      <c r="M255" s="10">
        <f>MAX(K255,L255)</f>
        <v>2</v>
      </c>
      <c r="N255" s="10">
        <f>ROUND(M255*2,0)/2</f>
        <v>2</v>
      </c>
      <c r="O255" s="10">
        <f>IF(N255&lt;4.5,ROUND(M255,0),N255)</f>
        <v>2</v>
      </c>
      <c r="P255" s="9" t="str">
        <f>IF(AND(F255="",G255="",H255="",I255=""),"",O255)</f>
        <v/>
      </c>
      <c r="R255" s="3"/>
    </row>
    <row r="256" spans="1:18" x14ac:dyDescent="0.3">
      <c r="A256" s="26" t="s">
        <v>263</v>
      </c>
      <c r="B256" s="20">
        <v>8</v>
      </c>
      <c r="C256" s="20"/>
      <c r="D256" s="15"/>
      <c r="E256" s="27">
        <f>(B256+C256+D256)/3</f>
        <v>2.6666666666666665</v>
      </c>
      <c r="F256" s="24"/>
      <c r="G256" s="24"/>
      <c r="H256" s="24"/>
      <c r="I256" s="24"/>
      <c r="J256" s="24"/>
      <c r="K256" s="23">
        <f>F256+G256+H256+I256+J256</f>
        <v>0</v>
      </c>
      <c r="L256" s="10">
        <f>0.2*E256+0.8*K256</f>
        <v>0.53333333333333333</v>
      </c>
      <c r="M256" s="10">
        <f>MAX(K256,L256)</f>
        <v>0.53333333333333333</v>
      </c>
      <c r="N256" s="10">
        <f>ROUND(M256*2,0)/2</f>
        <v>0.5</v>
      </c>
      <c r="O256" s="10">
        <f>IF(N256&lt;4.5,ROUND(M256,0),N256)</f>
        <v>1</v>
      </c>
      <c r="P256" s="9" t="str">
        <f>IF(AND(F256="",G256="",H256="",I256=""),"",O256)</f>
        <v/>
      </c>
      <c r="R256" s="3"/>
    </row>
    <row r="257" spans="1:18" x14ac:dyDescent="0.3">
      <c r="A257" s="26" t="s">
        <v>264</v>
      </c>
      <c r="B257" s="20"/>
      <c r="C257" s="20"/>
      <c r="D257" s="15"/>
      <c r="E257" s="27">
        <f>(B257+C257+D257)/3</f>
        <v>0</v>
      </c>
      <c r="F257" s="24"/>
      <c r="G257" s="24"/>
      <c r="H257" s="24"/>
      <c r="I257" s="24"/>
      <c r="J257" s="24"/>
      <c r="K257" s="23">
        <f>F257+G257+H257+I257+J257</f>
        <v>0</v>
      </c>
      <c r="L257" s="10">
        <f>0.2*E257+0.8*K257</f>
        <v>0</v>
      </c>
      <c r="M257" s="10">
        <f>MAX(K257,L257)</f>
        <v>0</v>
      </c>
      <c r="N257" s="10">
        <f>ROUND(M257*2,0)/2</f>
        <v>0</v>
      </c>
      <c r="O257" s="10">
        <f>IF(N257&lt;4.5,ROUND(M257,0),N257)</f>
        <v>0</v>
      </c>
      <c r="P257" s="9" t="str">
        <f>IF(AND(F257="",G257="",H257="",I257=""),"",O257)</f>
        <v/>
      </c>
      <c r="R257" s="3"/>
    </row>
    <row r="258" spans="1:18" x14ac:dyDescent="0.3">
      <c r="A258" s="26" t="s">
        <v>79</v>
      </c>
      <c r="B258" s="20"/>
      <c r="C258" s="20"/>
      <c r="D258" s="15"/>
      <c r="E258" s="27">
        <f>(B258+C258+D258)/3</f>
        <v>0</v>
      </c>
      <c r="F258" s="24"/>
      <c r="G258" s="24"/>
      <c r="H258" s="24"/>
      <c r="I258" s="24"/>
      <c r="J258" s="24"/>
      <c r="K258" s="23">
        <f>F258+G258+H258+I258+J258</f>
        <v>0</v>
      </c>
      <c r="L258" s="10">
        <f>0.2*E258+0.8*K258</f>
        <v>0</v>
      </c>
      <c r="M258" s="10">
        <f>MAX(K258,L258)</f>
        <v>0</v>
      </c>
      <c r="N258" s="10">
        <f>ROUND(M258*2,0)/2</f>
        <v>0</v>
      </c>
      <c r="O258" s="10">
        <f>IF(N258&lt;4.5,ROUND(M258,0),N258)</f>
        <v>0</v>
      </c>
      <c r="P258" s="9" t="str">
        <f>IF(AND(F258="",G258="",H258="",I258=""),"",O258)</f>
        <v/>
      </c>
      <c r="R258" s="3"/>
    </row>
    <row r="259" spans="1:18" x14ac:dyDescent="0.3">
      <c r="A259" s="26" t="s">
        <v>265</v>
      </c>
      <c r="B259" s="20">
        <v>6</v>
      </c>
      <c r="C259" s="20">
        <v>8.5</v>
      </c>
      <c r="D259" s="15">
        <v>10</v>
      </c>
      <c r="E259" s="27">
        <f>(B259+C259+D259)/3</f>
        <v>8.1666666666666661</v>
      </c>
      <c r="F259" s="24"/>
      <c r="G259" s="24"/>
      <c r="H259" s="24"/>
      <c r="I259" s="24"/>
      <c r="J259" s="24"/>
      <c r="K259" s="23">
        <f>F259+G259+H259+I259+J259</f>
        <v>0</v>
      </c>
      <c r="L259" s="10">
        <f>0.2*E259+0.8*K259</f>
        <v>1.6333333333333333</v>
      </c>
      <c r="M259" s="10">
        <f>MAX(K259,L259)</f>
        <v>1.6333333333333333</v>
      </c>
      <c r="N259" s="10">
        <f>ROUND(M259*2,0)/2</f>
        <v>1.5</v>
      </c>
      <c r="O259" s="10">
        <f>IF(N259&lt;4.5,ROUND(M259,0),N259)</f>
        <v>2</v>
      </c>
      <c r="P259" s="9" t="str">
        <f>IF(AND(F259="",G259="",H259="",I259=""),"",O259)</f>
        <v/>
      </c>
      <c r="R259" s="3"/>
    </row>
    <row r="260" spans="1:18" x14ac:dyDescent="0.3">
      <c r="A260" s="26" t="s">
        <v>64</v>
      </c>
      <c r="B260" s="20"/>
      <c r="C260" s="20"/>
      <c r="D260" s="15"/>
      <c r="E260" s="27">
        <f>(B260+C260+D260)/3</f>
        <v>0</v>
      </c>
      <c r="F260" s="24"/>
      <c r="G260" s="24"/>
      <c r="H260" s="24"/>
      <c r="I260" s="24"/>
      <c r="J260" s="24"/>
      <c r="K260" s="23">
        <f>F260+G260+H260+I260+J260</f>
        <v>0</v>
      </c>
      <c r="L260" s="10">
        <f>0.2*E260+0.8*K260</f>
        <v>0</v>
      </c>
      <c r="M260" s="10">
        <f>MAX(K260,L260)</f>
        <v>0</v>
      </c>
      <c r="N260" s="10">
        <f>ROUND(M260*2,0)/2</f>
        <v>0</v>
      </c>
      <c r="O260" s="10">
        <f>IF(N260&lt;4.5,ROUND(M260,0),N260)</f>
        <v>0</v>
      </c>
      <c r="P260" s="9" t="str">
        <f>IF(AND(F260="",G260="",H260="",I260=""),"",O260)</f>
        <v/>
      </c>
      <c r="R260" s="3"/>
    </row>
    <row r="261" spans="1:18" x14ac:dyDescent="0.3">
      <c r="A261" s="26" t="s">
        <v>266</v>
      </c>
      <c r="B261" s="20">
        <v>10</v>
      </c>
      <c r="C261" s="20">
        <v>10</v>
      </c>
      <c r="D261" s="15">
        <v>10</v>
      </c>
      <c r="E261" s="27">
        <f>(B261+C261+D261)/3</f>
        <v>10</v>
      </c>
      <c r="F261" s="24"/>
      <c r="G261" s="24"/>
      <c r="H261" s="24"/>
      <c r="I261" s="24"/>
      <c r="J261" s="24"/>
      <c r="K261" s="23">
        <f>F261+G261+H261+I261+J261</f>
        <v>0</v>
      </c>
      <c r="L261" s="10">
        <f>0.2*E261+0.8*K261</f>
        <v>2</v>
      </c>
      <c r="M261" s="10">
        <f>MAX(K261,L261)</f>
        <v>2</v>
      </c>
      <c r="N261" s="10">
        <f>ROUND(M261*2,0)/2</f>
        <v>2</v>
      </c>
      <c r="O261" s="10">
        <f>IF(N261&lt;4.5,ROUND(M261,0),N261)</f>
        <v>2</v>
      </c>
      <c r="P261" s="9" t="str">
        <f>IF(AND(F261="",G261="",H261="",I261=""),"",O261)</f>
        <v/>
      </c>
      <c r="R261" s="3"/>
    </row>
    <row r="262" spans="1:18" x14ac:dyDescent="0.3">
      <c r="A262" s="26" t="s">
        <v>267</v>
      </c>
      <c r="B262" s="20">
        <v>10</v>
      </c>
      <c r="C262" s="20">
        <v>10</v>
      </c>
      <c r="D262" s="15">
        <v>10</v>
      </c>
      <c r="E262" s="27">
        <f>(B262+C262+D262)/3</f>
        <v>10</v>
      </c>
      <c r="F262" s="24"/>
      <c r="G262" s="24"/>
      <c r="H262" s="24"/>
      <c r="I262" s="24"/>
      <c r="J262" s="24"/>
      <c r="K262" s="23">
        <f>F262+G262+H262+I262+J262</f>
        <v>0</v>
      </c>
      <c r="L262" s="10">
        <f>0.2*E262+0.8*K262</f>
        <v>2</v>
      </c>
      <c r="M262" s="10">
        <f>MAX(K262,L262)</f>
        <v>2</v>
      </c>
      <c r="N262" s="10">
        <f>ROUND(M262*2,0)/2</f>
        <v>2</v>
      </c>
      <c r="O262" s="10">
        <f>IF(N262&lt;4.5,ROUND(M262,0),N262)</f>
        <v>2</v>
      </c>
      <c r="P262" s="9" t="str">
        <f>IF(AND(F262="",G262="",H262="",I262=""),"",O262)</f>
        <v/>
      </c>
      <c r="R262" s="3"/>
    </row>
    <row r="263" spans="1:18" x14ac:dyDescent="0.3">
      <c r="A263" s="26" t="s">
        <v>268</v>
      </c>
      <c r="B263" s="20">
        <v>10</v>
      </c>
      <c r="C263" s="20">
        <v>10</v>
      </c>
      <c r="D263" s="15">
        <v>9</v>
      </c>
      <c r="E263" s="27">
        <f>(B263+C263+D263)/3</f>
        <v>9.6666666666666661</v>
      </c>
      <c r="F263" s="24"/>
      <c r="G263" s="24"/>
      <c r="H263" s="24"/>
      <c r="I263" s="24"/>
      <c r="J263" s="24"/>
      <c r="K263" s="23">
        <f>F263+G263+H263+I263+J263</f>
        <v>0</v>
      </c>
      <c r="L263" s="10">
        <f>0.2*E263+0.8*K263</f>
        <v>1.9333333333333333</v>
      </c>
      <c r="M263" s="10">
        <f>MAX(K263,L263)</f>
        <v>1.9333333333333333</v>
      </c>
      <c r="N263" s="10">
        <f>ROUND(M263*2,0)/2</f>
        <v>2</v>
      </c>
      <c r="O263" s="10">
        <f>IF(N263&lt;4.5,ROUND(M263,0),N263)</f>
        <v>2</v>
      </c>
      <c r="P263" s="9" t="str">
        <f>IF(AND(F263="",G263="",H263="",I263=""),"",O263)</f>
        <v/>
      </c>
      <c r="R263" s="3"/>
    </row>
    <row r="264" spans="1:18" x14ac:dyDescent="0.3">
      <c r="A264" s="26" t="s">
        <v>269</v>
      </c>
      <c r="B264" s="20">
        <v>10</v>
      </c>
      <c r="C264" s="20">
        <v>9</v>
      </c>
      <c r="D264" s="15">
        <v>10</v>
      </c>
      <c r="E264" s="27">
        <f>(B264+C264+D264)/3</f>
        <v>9.6666666666666661</v>
      </c>
      <c r="F264" s="24"/>
      <c r="G264" s="24"/>
      <c r="H264" s="24"/>
      <c r="I264" s="24"/>
      <c r="J264" s="24"/>
      <c r="K264" s="23">
        <f>F264+G264+H264+I264+J264</f>
        <v>0</v>
      </c>
      <c r="L264" s="10">
        <f>0.2*E264+0.8*K264</f>
        <v>1.9333333333333333</v>
      </c>
      <c r="M264" s="10">
        <f>MAX(K264,L264)</f>
        <v>1.9333333333333333</v>
      </c>
      <c r="N264" s="10">
        <f>ROUND(M264*2,0)/2</f>
        <v>2</v>
      </c>
      <c r="O264" s="10">
        <f>IF(N264&lt;4.5,ROUND(M264,0),N264)</f>
        <v>2</v>
      </c>
      <c r="P264" s="9" t="str">
        <f>IF(AND(F264="",G264="",H264="",I264=""),"",O264)</f>
        <v/>
      </c>
      <c r="R264" s="3"/>
    </row>
    <row r="265" spans="1:18" x14ac:dyDescent="0.3">
      <c r="A265" s="26" t="s">
        <v>65</v>
      </c>
      <c r="B265" s="20"/>
      <c r="C265" s="20"/>
      <c r="D265" s="15"/>
      <c r="E265" s="27">
        <f>(B265+C265+D265)/3</f>
        <v>0</v>
      </c>
      <c r="F265" s="24">
        <v>2</v>
      </c>
      <c r="G265" s="24">
        <v>2</v>
      </c>
      <c r="H265" s="24">
        <v>2</v>
      </c>
      <c r="I265" s="24">
        <v>0</v>
      </c>
      <c r="J265" s="24">
        <v>0</v>
      </c>
      <c r="K265" s="23">
        <f>F265+G265+H265+I265+J265</f>
        <v>6</v>
      </c>
      <c r="L265" s="10">
        <f>0.2*E265+0.8*K265</f>
        <v>4.8000000000000007</v>
      </c>
      <c r="M265" s="10">
        <f>MAX(K265,L265)</f>
        <v>6</v>
      </c>
      <c r="N265" s="10">
        <f>ROUND(M265*2,0)/2</f>
        <v>6</v>
      </c>
      <c r="O265" s="10">
        <f>IF(N265&lt;4.5,ROUND(M265,0),N265)</f>
        <v>6</v>
      </c>
      <c r="P265" s="9">
        <f>IF(AND(F265="",G265="",H265="",I265=""),"",O265)</f>
        <v>6</v>
      </c>
      <c r="R265" s="3"/>
    </row>
    <row r="266" spans="1:18" x14ac:dyDescent="0.3">
      <c r="A266" s="26" t="s">
        <v>270</v>
      </c>
      <c r="B266" s="20">
        <v>10</v>
      </c>
      <c r="C266" s="20">
        <v>9</v>
      </c>
      <c r="D266" s="15">
        <v>10</v>
      </c>
      <c r="E266" s="27">
        <f>(B266+C266+D266)/3</f>
        <v>9.6666666666666661</v>
      </c>
      <c r="F266" s="24"/>
      <c r="G266" s="24"/>
      <c r="H266" s="24"/>
      <c r="I266" s="24"/>
      <c r="J266" s="24"/>
      <c r="K266" s="23">
        <f>F266+G266+H266+I266+J266</f>
        <v>0</v>
      </c>
      <c r="L266" s="10">
        <f>0.2*E266+0.8*K266</f>
        <v>1.9333333333333333</v>
      </c>
      <c r="M266" s="10">
        <f>MAX(K266,L266)</f>
        <v>1.9333333333333333</v>
      </c>
      <c r="N266" s="10">
        <f>ROUND(M266*2,0)/2</f>
        <v>2</v>
      </c>
      <c r="O266" s="10">
        <f>IF(N266&lt;4.5,ROUND(M266,0),N266)</f>
        <v>2</v>
      </c>
      <c r="P266" s="9" t="str">
        <f>IF(AND(F266="",G266="",H266="",I266=""),"",O266)</f>
        <v/>
      </c>
      <c r="R266" s="3"/>
    </row>
    <row r="267" spans="1:18" x14ac:dyDescent="0.3">
      <c r="A267" s="26" t="s">
        <v>271</v>
      </c>
      <c r="B267" s="20">
        <v>10</v>
      </c>
      <c r="C267" s="20">
        <v>9</v>
      </c>
      <c r="D267" s="15"/>
      <c r="E267" s="27">
        <f>(B267+C267+D267)/3</f>
        <v>6.333333333333333</v>
      </c>
      <c r="F267" s="24"/>
      <c r="G267" s="24"/>
      <c r="H267" s="24"/>
      <c r="I267" s="24"/>
      <c r="J267" s="24"/>
      <c r="K267" s="23">
        <f>F267+G267+H267+I267+J267</f>
        <v>0</v>
      </c>
      <c r="L267" s="10">
        <f>0.2*E267+0.8*K267</f>
        <v>1.2666666666666666</v>
      </c>
      <c r="M267" s="10">
        <f>MAX(K267,L267)</f>
        <v>1.2666666666666666</v>
      </c>
      <c r="N267" s="10">
        <f>ROUND(M267*2,0)/2</f>
        <v>1.5</v>
      </c>
      <c r="O267" s="10">
        <f>IF(N267&lt;4.5,ROUND(M267,0),N267)</f>
        <v>1</v>
      </c>
      <c r="P267" s="9" t="str">
        <f>IF(AND(F267="",G267="",H267="",I267=""),"",O267)</f>
        <v/>
      </c>
      <c r="R267" s="3"/>
    </row>
    <row r="268" spans="1:18" x14ac:dyDescent="0.3">
      <c r="A268" s="26" t="s">
        <v>272</v>
      </c>
      <c r="B268" s="20">
        <v>5</v>
      </c>
      <c r="C268" s="20">
        <v>9</v>
      </c>
      <c r="D268" s="15">
        <v>7</v>
      </c>
      <c r="E268" s="27">
        <f>(B268+C268+D268)/3</f>
        <v>7</v>
      </c>
      <c r="F268" s="24">
        <v>0.7</v>
      </c>
      <c r="G268" s="24">
        <v>2</v>
      </c>
      <c r="H268" s="24">
        <v>1.9</v>
      </c>
      <c r="I268" s="24">
        <v>2</v>
      </c>
      <c r="J268" s="24">
        <v>1.7</v>
      </c>
      <c r="K268" s="23">
        <f>F268+G268+H268+I268+J268</f>
        <v>8.2999999999999989</v>
      </c>
      <c r="L268" s="10">
        <f>0.2*E268+0.8*K268</f>
        <v>8.0399999999999991</v>
      </c>
      <c r="M268" s="10">
        <f>MAX(K268,L268)</f>
        <v>8.2999999999999989</v>
      </c>
      <c r="N268" s="10">
        <f>ROUND(M268*2,0)/2</f>
        <v>8.5</v>
      </c>
      <c r="O268" s="10">
        <f>IF(N268&lt;4.5,ROUND(M268,0),N268)</f>
        <v>8.5</v>
      </c>
      <c r="P268" s="9">
        <f>IF(AND(F268="",G268="",H268="",I268=""),"",O268)</f>
        <v>8.5</v>
      </c>
      <c r="R268" s="3"/>
    </row>
    <row r="269" spans="1:18" x14ac:dyDescent="0.3">
      <c r="A269" s="26" t="s">
        <v>273</v>
      </c>
      <c r="B269" s="20">
        <v>10</v>
      </c>
      <c r="C269" s="20">
        <v>10</v>
      </c>
      <c r="D269" s="15">
        <v>10</v>
      </c>
      <c r="E269" s="27">
        <f>(B269+C269+D269)/3</f>
        <v>10</v>
      </c>
      <c r="F269" s="24"/>
      <c r="G269" s="24"/>
      <c r="H269" s="24"/>
      <c r="I269" s="24"/>
      <c r="J269" s="24"/>
      <c r="K269" s="23">
        <f>F269+G269+H269+I269+J269</f>
        <v>0</v>
      </c>
      <c r="L269" s="10">
        <f>0.2*E269+0.8*K269</f>
        <v>2</v>
      </c>
      <c r="M269" s="10">
        <f>MAX(K269,L269)</f>
        <v>2</v>
      </c>
      <c r="N269" s="10">
        <f>ROUND(M269*2,0)/2</f>
        <v>2</v>
      </c>
      <c r="O269" s="10">
        <f>IF(N269&lt;4.5,ROUND(M269,0),N269)</f>
        <v>2</v>
      </c>
      <c r="P269" s="9" t="str">
        <f>IF(AND(F269="",G269="",H269="",I269=""),"",O269)</f>
        <v/>
      </c>
      <c r="R269" s="3"/>
    </row>
    <row r="270" spans="1:18" x14ac:dyDescent="0.3">
      <c r="A270" s="29">
        <v>59479</v>
      </c>
      <c r="B270" s="20">
        <v>10</v>
      </c>
      <c r="C270" s="20">
        <v>10</v>
      </c>
      <c r="D270" s="15">
        <v>10</v>
      </c>
      <c r="E270" s="27">
        <f>(B270+C270+D270)/3</f>
        <v>10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3">
        <f>F270+G270+H270+I270+J270</f>
        <v>0</v>
      </c>
      <c r="L270" s="10">
        <f>0.2*E270+0.8*K270</f>
        <v>2</v>
      </c>
      <c r="M270" s="10">
        <f>MAX(K270,L270)</f>
        <v>2</v>
      </c>
      <c r="N270" s="10">
        <f>ROUND(M270*2,0)/2</f>
        <v>2</v>
      </c>
      <c r="O270" s="10">
        <f>IF(N270&lt;4.5,ROUND(M270,0),N270)</f>
        <v>2</v>
      </c>
      <c r="P270" s="9">
        <f>IF(AND(F270="",G270="",H270="",I270=""),"",O270)</f>
        <v>2</v>
      </c>
      <c r="Q270" s="28" t="s">
        <v>274</v>
      </c>
      <c r="R270" s="3"/>
    </row>
    <row r="271" spans="1:18" x14ac:dyDescent="0.3">
      <c r="A271" s="26">
        <v>58995</v>
      </c>
      <c r="B271" s="20"/>
      <c r="C271" s="20"/>
      <c r="D271" s="15"/>
      <c r="E271" s="27">
        <f>(B271+C271+D271)/3</f>
        <v>0</v>
      </c>
      <c r="F271" s="24">
        <v>0</v>
      </c>
      <c r="G271" s="24">
        <v>0</v>
      </c>
      <c r="H271" s="24">
        <v>0.5</v>
      </c>
      <c r="I271" s="24">
        <v>0.7</v>
      </c>
      <c r="J271" s="24">
        <v>0</v>
      </c>
      <c r="K271" s="23">
        <f>F271+G271+H271+I271+J271</f>
        <v>1.2</v>
      </c>
      <c r="L271" s="10">
        <f>0.2*E271+0.8*K271</f>
        <v>0.96</v>
      </c>
      <c r="M271" s="10">
        <f>MAX(K271,L271)</f>
        <v>1.2</v>
      </c>
      <c r="N271" s="10">
        <f>ROUND(M271*2,0)/2</f>
        <v>1</v>
      </c>
      <c r="O271" s="10">
        <f>IF(N271&lt;4.5,ROUND(M271,0),N271)</f>
        <v>1</v>
      </c>
      <c r="P271" s="9">
        <f>IF(AND(F271="",G271="",H271="",I271=""),"",O271)</f>
        <v>1</v>
      </c>
      <c r="Q271" s="28" t="s">
        <v>274</v>
      </c>
      <c r="R271" s="3"/>
    </row>
    <row r="272" spans="1:18" x14ac:dyDescent="0.3">
      <c r="A272" s="26">
        <v>58249</v>
      </c>
      <c r="B272" s="20"/>
      <c r="C272" s="20"/>
      <c r="D272" s="15"/>
      <c r="E272" s="27">
        <f>(B272+C272+D272)/3</f>
        <v>0</v>
      </c>
      <c r="F272" s="24">
        <v>2</v>
      </c>
      <c r="G272" s="24">
        <v>2</v>
      </c>
      <c r="H272" s="24">
        <v>0</v>
      </c>
      <c r="I272" s="24">
        <v>0</v>
      </c>
      <c r="J272" s="24">
        <v>0</v>
      </c>
      <c r="K272" s="23">
        <f>F272+G272+H272+I272+J272</f>
        <v>4</v>
      </c>
      <c r="L272" s="10">
        <f>0.2*E272+0.8*K272</f>
        <v>3.2</v>
      </c>
      <c r="M272" s="10">
        <f>MAX(K272,L272)</f>
        <v>4</v>
      </c>
      <c r="N272" s="10">
        <f>ROUND(M272*2,0)/2</f>
        <v>4</v>
      </c>
      <c r="O272" s="10">
        <f>IF(N272&lt;4.5,ROUND(M272,0),N272)</f>
        <v>4</v>
      </c>
      <c r="P272" s="9">
        <f>IF(AND(F272="",G272="",H272="",I272=""),"",O272)</f>
        <v>4</v>
      </c>
      <c r="Q272" s="28" t="s">
        <v>274</v>
      </c>
      <c r="R272" s="3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DELL</cp:lastModifiedBy>
  <cp:lastPrinted>2023-03-29T15:27:09Z</cp:lastPrinted>
  <dcterms:created xsi:type="dcterms:W3CDTF">2020-11-14T18:24:06Z</dcterms:created>
  <dcterms:modified xsi:type="dcterms:W3CDTF">2025-09-25T12:28:12Z</dcterms:modified>
</cp:coreProperties>
</file>