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\Documents\MATHIMATA\ΜΗΧΑΝΙΚΗ_ΤΡΟΦΙΜΩΝ\"/>
    </mc:Choice>
  </mc:AlternateContent>
  <xr:revisionPtr revIDLastSave="0" documentId="13_ncr:1_{5221D974-192F-4F71-BBC7-46F74D873DBB}" xr6:coauthVersionLast="47" xr6:coauthVersionMax="47" xr10:uidLastSave="{00000000-0000-0000-0000-000000000000}"/>
  <bookViews>
    <workbookView xWindow="-28920" yWindow="-120" windowWidth="29040" windowHeight="15990" xr2:uid="{4EAEE688-C00A-486B-AAB5-681E3A9844B4}"/>
  </bookViews>
  <sheets>
    <sheet name="Φύλλο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4" i="2"/>
  <c r="B15" i="2" s="1"/>
  <c r="B17" i="2" s="1"/>
  <c r="B18" i="2" l="1"/>
  <c r="B19" i="2" s="1"/>
  <c r="B20" i="2" s="1"/>
</calcChain>
</file>

<file path=xl/sharedStrings.xml><?xml version="1.0" encoding="utf-8"?>
<sst xmlns="http://schemas.openxmlformats.org/spreadsheetml/2006/main" count="19" uniqueCount="19">
  <si>
    <t>Είσοδος στο σύστημα</t>
  </si>
  <si>
    <t>Έξοδος από το σύστημα</t>
  </si>
  <si>
    <t>Αρχική μάζα (F) Kg</t>
  </si>
  <si>
    <t>Αρχικά Brix (Xf) σε %</t>
  </si>
  <si>
    <t>Τελικά Brix (Xp) σε %</t>
  </si>
  <si>
    <t>Υπολογισμοί</t>
  </si>
  <si>
    <t>Θεωρητική μάζα (P) σε Kg</t>
  </si>
  <si>
    <t>Αισθητή θερμότητα (Q1) σε kJ</t>
  </si>
  <si>
    <t>Λανθάνουσα θερμότητα (Q2) σε kJ</t>
  </si>
  <si>
    <t>Συνολική Θερμότητα (Q) σε kJ</t>
  </si>
  <si>
    <t>Συνολικός χρόνος θέρμανσης (s)</t>
  </si>
  <si>
    <t>Συνολική ισχύ (kW)</t>
  </si>
  <si>
    <t>Ισχύ από μετρητή (kW)</t>
  </si>
  <si>
    <t>Κόστος kWh σε €</t>
  </si>
  <si>
    <r>
      <t xml:space="preserve">Αρχική Θερμοκρασία (T1) σε 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charset val="161"/>
        <scheme val="minor"/>
      </rPr>
      <t>C</t>
    </r>
  </si>
  <si>
    <r>
      <t xml:space="preserve">Θερμοκρασία βρασμού (Tb) σε </t>
    </r>
    <r>
      <rPr>
        <vertAlign val="superscript"/>
        <sz val="11"/>
        <color theme="1"/>
        <rFont val="Aptos Narrow"/>
        <family val="2"/>
        <scheme val="minor"/>
      </rPr>
      <t>ο</t>
    </r>
    <r>
      <rPr>
        <sz val="11"/>
        <color theme="1"/>
        <rFont val="Aptos Narrow"/>
        <family val="2"/>
        <charset val="161"/>
        <scheme val="minor"/>
      </rPr>
      <t>C</t>
    </r>
  </si>
  <si>
    <t>Τελική μάζα προιόντος (P) σε Kg</t>
  </si>
  <si>
    <t>Νερό που εξατμίστηκε σε Kg</t>
  </si>
  <si>
    <t>Συνολικό κόστος σε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</si>
</sst>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2" fontId="1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78BA-7967-4463-AAD8-8685AB0CD4C5}">
  <dimension ref="A1:B20"/>
  <sheetViews>
    <sheetView tabSelected="1" workbookViewId="0">
      <selection activeCell="B12" sqref="B12"/>
    </sheetView>
  </sheetViews>
  <sheetFormatPr defaultRowHeight="15" x14ac:dyDescent="0.25"/>
  <cols>
    <col min="1" max="1" width="31.5703125" bestFit="1" customWidth="1"/>
    <col min="2" max="2" width="9" bestFit="1" customWidth="1"/>
  </cols>
  <sheetData>
    <row r="1" spans="1:2" x14ac:dyDescent="0.25">
      <c r="A1" s="1" t="s">
        <v>0</v>
      </c>
    </row>
    <row r="2" spans="1:2" x14ac:dyDescent="0.25">
      <c r="A2" t="s">
        <v>2</v>
      </c>
      <c r="B2" s="2">
        <v>0.2</v>
      </c>
    </row>
    <row r="3" spans="1:2" x14ac:dyDescent="0.25">
      <c r="A3" t="s">
        <v>3</v>
      </c>
      <c r="B3" s="2">
        <v>25</v>
      </c>
    </row>
    <row r="4" spans="1:2" ht="16.5" x14ac:dyDescent="0.25">
      <c r="A4" t="s">
        <v>14</v>
      </c>
      <c r="B4" s="2">
        <v>20</v>
      </c>
    </row>
    <row r="5" spans="1:2" x14ac:dyDescent="0.25">
      <c r="A5" t="s">
        <v>10</v>
      </c>
      <c r="B5" s="2">
        <v>1800</v>
      </c>
    </row>
    <row r="6" spans="1:2" x14ac:dyDescent="0.25">
      <c r="A6" t="s">
        <v>12</v>
      </c>
      <c r="B6" s="2">
        <v>0.45</v>
      </c>
    </row>
    <row r="7" spans="1:2" x14ac:dyDescent="0.25">
      <c r="A7" t="s">
        <v>13</v>
      </c>
      <c r="B7" s="2">
        <v>0.18</v>
      </c>
    </row>
    <row r="8" spans="1:2" x14ac:dyDescent="0.25">
      <c r="B8" s="3"/>
    </row>
    <row r="9" spans="1:2" x14ac:dyDescent="0.25">
      <c r="A9" s="1" t="s">
        <v>1</v>
      </c>
    </row>
    <row r="10" spans="1:2" x14ac:dyDescent="0.25">
      <c r="A10" t="s">
        <v>4</v>
      </c>
      <c r="B10" s="2">
        <v>50</v>
      </c>
    </row>
    <row r="11" spans="1:2" ht="16.5" x14ac:dyDescent="0.25">
      <c r="A11" t="s">
        <v>15</v>
      </c>
      <c r="B11" s="2">
        <v>100.5</v>
      </c>
    </row>
    <row r="12" spans="1:2" x14ac:dyDescent="0.25">
      <c r="A12" t="s">
        <v>16</v>
      </c>
      <c r="B12" s="2">
        <v>0.15</v>
      </c>
    </row>
    <row r="13" spans="1:2" x14ac:dyDescent="0.25">
      <c r="A13" s="1" t="s">
        <v>5</v>
      </c>
    </row>
    <row r="14" spans="1:2" x14ac:dyDescent="0.25">
      <c r="A14" t="s">
        <v>6</v>
      </c>
      <c r="B14" s="4">
        <f>(B2*B3)/B10</f>
        <v>0.1</v>
      </c>
    </row>
    <row r="15" spans="1:2" x14ac:dyDescent="0.25">
      <c r="A15" t="s">
        <v>17</v>
      </c>
      <c r="B15" s="4">
        <f>B2-B14</f>
        <v>0.1</v>
      </c>
    </row>
    <row r="16" spans="1:2" x14ac:dyDescent="0.25">
      <c r="A16" t="s">
        <v>7</v>
      </c>
      <c r="B16" s="4">
        <f>B2*3.9*(B11-B4)</f>
        <v>62.79</v>
      </c>
    </row>
    <row r="17" spans="1:2" x14ac:dyDescent="0.25">
      <c r="A17" t="s">
        <v>8</v>
      </c>
      <c r="B17" s="4">
        <f>B15*2260</f>
        <v>226</v>
      </c>
    </row>
    <row r="18" spans="1:2" x14ac:dyDescent="0.25">
      <c r="A18" t="s">
        <v>9</v>
      </c>
      <c r="B18" s="4">
        <f>B17+B16</f>
        <v>288.79000000000002</v>
      </c>
    </row>
    <row r="19" spans="1:2" x14ac:dyDescent="0.25">
      <c r="A19" t="s">
        <v>11</v>
      </c>
      <c r="B19" s="4">
        <f>B18/B5</f>
        <v>0.16043888888888891</v>
      </c>
    </row>
    <row r="20" spans="1:2" x14ac:dyDescent="0.25">
      <c r="A20" t="s">
        <v>18</v>
      </c>
      <c r="B20" s="1">
        <f>B19*B7</f>
        <v>2.8879000000000002E-2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</dc:creator>
  <cp:lastModifiedBy>SA</cp:lastModifiedBy>
  <dcterms:created xsi:type="dcterms:W3CDTF">2026-03-08T07:59:35Z</dcterms:created>
  <dcterms:modified xsi:type="dcterms:W3CDTF">2026-03-09T12:43:43Z</dcterms:modified>
</cp:coreProperties>
</file>