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ry\Google Drive\DUTH new\_ΕΠΙΧΕΙΡΗΜΑΤΙΚΟΤΗΤΑ I\Templates\"/>
    </mc:Choice>
  </mc:AlternateContent>
  <xr:revisionPtr revIDLastSave="0" documentId="8_{4F166452-01D6-4690-8440-5A2B57C6367E}" xr6:coauthVersionLast="47" xr6:coauthVersionMax="47" xr10:uidLastSave="{00000000-0000-0000-0000-000000000000}"/>
  <bookViews>
    <workbookView xWindow="9120" yWindow="180" windowWidth="19170" windowHeight="14535"/>
  </bookViews>
  <sheets>
    <sheet name="Χρηματοοικονομικές Καταστάσεις" sheetId="1" r:id="rId1"/>
  </sheets>
  <definedNames>
    <definedName name="_xlnm.Print_Titles" localSheetId="0">'Χρηματοοικονομικές Καταστάσεις'!#REF!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  <c r="H80" i="1" s="1"/>
  <c r="H43" i="1"/>
  <c r="H45" i="1" s="1"/>
  <c r="H47" i="1" s="1"/>
  <c r="F41" i="1"/>
  <c r="F43" i="1"/>
  <c r="F45" i="1" s="1"/>
  <c r="F47" i="1" s="1"/>
  <c r="D41" i="1"/>
  <c r="D43" i="1"/>
  <c r="D45" i="1" s="1"/>
  <c r="D47" i="1" s="1"/>
  <c r="H25" i="1"/>
  <c r="H79" i="1" s="1"/>
  <c r="H34" i="1"/>
  <c r="H29" i="1"/>
  <c r="H78" i="1" s="1"/>
  <c r="H33" i="1"/>
  <c r="F25" i="1"/>
  <c r="F34" i="1" s="1"/>
  <c r="F29" i="1"/>
  <c r="F33" i="1"/>
  <c r="H13" i="1"/>
  <c r="H75" i="1" s="1"/>
  <c r="H18" i="1"/>
  <c r="H72" i="1" s="1"/>
  <c r="H19" i="1"/>
  <c r="H74" i="1"/>
  <c r="F13" i="1"/>
  <c r="F19" i="1" s="1"/>
  <c r="F18" i="1"/>
  <c r="D25" i="1"/>
  <c r="D34" i="1" s="1"/>
  <c r="D29" i="1"/>
  <c r="D79" i="1" s="1"/>
  <c r="D33" i="1"/>
  <c r="D18" i="1"/>
  <c r="D71" i="1" s="1"/>
  <c r="D73" i="1"/>
  <c r="D13" i="1"/>
  <c r="D75" i="1" s="1"/>
  <c r="D19" i="1"/>
  <c r="D78" i="1" s="1"/>
  <c r="H77" i="1"/>
  <c r="H76" i="1"/>
  <c r="H73" i="1"/>
  <c r="H71" i="1"/>
  <c r="F80" i="1"/>
  <c r="F77" i="1"/>
  <c r="F76" i="1"/>
  <c r="F75" i="1"/>
  <c r="F73" i="1"/>
  <c r="F72" i="1"/>
  <c r="D77" i="1"/>
  <c r="D76" i="1"/>
  <c r="F71" i="1"/>
  <c r="D72" i="1"/>
  <c r="D80" i="1"/>
  <c r="F74" i="1" l="1"/>
  <c r="F78" i="1"/>
  <c r="D83" i="1"/>
  <c r="D82" i="1"/>
  <c r="D49" i="1"/>
  <c r="D81" i="1"/>
  <c r="F83" i="1"/>
  <c r="F81" i="1"/>
  <c r="F82" i="1"/>
  <c r="F49" i="1"/>
  <c r="H49" i="1"/>
  <c r="H82" i="1"/>
  <c r="H81" i="1"/>
  <c r="H83" i="1"/>
  <c r="F79" i="1"/>
  <c r="D74" i="1"/>
</calcChain>
</file>

<file path=xl/sharedStrings.xml><?xml version="1.0" encoding="utf-8"?>
<sst xmlns="http://schemas.openxmlformats.org/spreadsheetml/2006/main" count="60" uniqueCount="60">
  <si>
    <t>Χρηματοοικονομικά Στοιχεία και Δείκτες</t>
  </si>
  <si>
    <t>[ΟΝΟΜΑ ΕΤΑΙΡΙΑΣ]</t>
  </si>
  <si>
    <t>ΕΝΕΡΓΗΤΙΚΟ</t>
  </si>
  <si>
    <t>Άϋλα Περιουσιακά Στοιχεία</t>
  </si>
  <si>
    <t>Πάγια</t>
  </si>
  <si>
    <t>Κυκλοφορούν Ενεργητικό</t>
  </si>
  <si>
    <t>Αποθέματα</t>
  </si>
  <si>
    <t>Πελάτες</t>
  </si>
  <si>
    <t>Μετρητά και ισοδύναμα</t>
  </si>
  <si>
    <t>ΣΥΝΟΛΟ ΕΝΕΡΓΗΤΙΚΟΥ</t>
  </si>
  <si>
    <t>Ακίνητα</t>
  </si>
  <si>
    <t>Μηχανήματα</t>
  </si>
  <si>
    <t>Εξοπλισμός Γραφείων</t>
  </si>
  <si>
    <t>Οχήματα</t>
  </si>
  <si>
    <t>Άλλα Πάγια</t>
  </si>
  <si>
    <t>ΠΑΘΗΤΙΚΟ</t>
  </si>
  <si>
    <t>Ίδια Κεφάλαια</t>
  </si>
  <si>
    <t>Μακροπρόθεσμα Δάνεια</t>
  </si>
  <si>
    <t>Άλλες Μακροπρόθεσμες Υποχρεώσεις</t>
  </si>
  <si>
    <t>Βραχυπρόθεσμα Δάνεια</t>
  </si>
  <si>
    <t>Προμηθευτές</t>
  </si>
  <si>
    <t>ΣΥΝΟΛΟ ΠΑΘΗΤΙΚΟΥ</t>
  </si>
  <si>
    <t>ΑΠΟΤΕΛΕΣΜΑΤΑ ΧΡΗΣΗΣ</t>
  </si>
  <si>
    <t>Καθαρές Πωλήσεις</t>
  </si>
  <si>
    <t>Κόστος Πωληθέντων</t>
  </si>
  <si>
    <t>Μεικτό Κέρδος</t>
  </si>
  <si>
    <t>Λειτουργικά Έξοδα</t>
  </si>
  <si>
    <t>Λειτουργικό Κέρδος</t>
  </si>
  <si>
    <t>Άλλα έξοδα</t>
  </si>
  <si>
    <t>Κέρδη προ φόρων</t>
  </si>
  <si>
    <t>Σύνολο Παγίων</t>
  </si>
  <si>
    <t>Σύνολο Κυκλοφ. Ενεργητικού</t>
  </si>
  <si>
    <t>Σύνολο Μακρ. Υποχρεώσεων</t>
  </si>
  <si>
    <t>Σύνολο Βραχ. Υποχρώσεων</t>
  </si>
  <si>
    <t>ΠΕΡΙΟΔΟΣ</t>
  </si>
  <si>
    <t>Μη Διανεμηθέντα Κέρδη (Ζημίες)</t>
  </si>
  <si>
    <t>Μετοχικό Κεφάλαιο</t>
  </si>
  <si>
    <t>Σύνολο Ιδίων Κεφάλαίων</t>
  </si>
  <si>
    <t>Μακροπρόθεσμες Υποχρεώσεις</t>
  </si>
  <si>
    <t>Βραχυπρόθεσμες Υποχρεώσεις</t>
  </si>
  <si>
    <t>Κέρδη Μετά Φόρων</t>
  </si>
  <si>
    <t>Μερίσματα</t>
  </si>
  <si>
    <t>Παρακρατηθέντα Κέρδη</t>
  </si>
  <si>
    <t>Δείκτης Κυκλοφοριακής Ρευστότητας</t>
  </si>
  <si>
    <t>Δείκτης Άμεσης Ρευστότητας</t>
  </si>
  <si>
    <t>Δείκτης Κυκλοφοριακής Ταχύτητας Παγίων</t>
  </si>
  <si>
    <t>Μέση Περίοδος Είσπραξης</t>
  </si>
  <si>
    <t>Μέση Περίοδος Πληρωμής</t>
  </si>
  <si>
    <t>Δείκτης Συνολικής Δανειακής Επιβάρυνσης</t>
  </si>
  <si>
    <t>Δείκτης Ξένων Προς Ίδια Κεφάλαια</t>
  </si>
  <si>
    <t>Περιθώριο Μεικτού Κέρδους</t>
  </si>
  <si>
    <t>Καθαρό Περιθώριο Κέρδους</t>
  </si>
  <si>
    <t>Δείκτης Απόδοσης Ενεργητικού</t>
  </si>
  <si>
    <t>Δείκτης Απόδοσης Ιδίων Κεφαλαίων</t>
  </si>
  <si>
    <t>ΑΝΑΛΥΣΗ ΔΕΙΚΤΩΝ*</t>
  </si>
  <si>
    <t>* Υπολογίζονται αυτόματα από τα στοιχεία των οικονομικών καταστάσεων</t>
  </si>
  <si>
    <t>ΠΡΟΣΟΧΗ: Συμπληρώνετε μόνο τα κελιά με κίτρινο χρώμα</t>
  </si>
  <si>
    <t>Δείκτης Κυκλοφ. Ταχύτ. Αποθεμάτων</t>
  </si>
  <si>
    <t>Δείκτης Κυκλοφ. Ταχύτ. Ενεργητικού</t>
  </si>
  <si>
    <t>Φόρος επί των κερδών (22%)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</si>
</sst>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_-* #,##0.00_-;\-* #,##0.00_-;_-* &quot;-&quot;??_-;_-@_-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color indexed="10"/>
      <name val="Arial"/>
      <family val="2"/>
      <charset val="161"/>
    </font>
    <font>
      <b/>
      <sz val="10"/>
      <color indexed="10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1" xfId="0" applyBorder="1"/>
    <xf numFmtId="0" fontId="1" fillId="0" borderId="1" xfId="0" applyFont="1" applyBorder="1" applyAlignment="1">
      <alignment horizontal="left" wrapText="1"/>
    </xf>
    <xf numFmtId="0" fontId="0" fillId="0" borderId="0" xfId="0" applyFill="1"/>
    <xf numFmtId="0" fontId="0" fillId="0" borderId="0" xfId="0" applyBorder="1" applyAlignment="1">
      <alignment horizontal="left" wrapText="1"/>
    </xf>
    <xf numFmtId="0" fontId="5" fillId="0" borderId="0" xfId="0" applyFont="1"/>
    <xf numFmtId="0" fontId="2" fillId="2" borderId="0" xfId="0" applyFont="1" applyFill="1" applyBorder="1" applyAlignment="1">
      <alignment horizontal="left" wrapText="1" indent="2"/>
    </xf>
    <xf numFmtId="0" fontId="0" fillId="0" borderId="0" xfId="0" applyBorder="1" applyAlignment="1">
      <alignment horizontal="left" vertical="center" indent="2"/>
    </xf>
    <xf numFmtId="0" fontId="5" fillId="2" borderId="0" xfId="0" applyFont="1" applyFill="1" applyBorder="1" applyAlignment="1">
      <alignment horizontal="left" vertical="center" indent="2"/>
    </xf>
    <xf numFmtId="0" fontId="1" fillId="0" borderId="0" xfId="0" applyFont="1" applyBorder="1" applyAlignment="1">
      <alignment horizontal="left" wrapText="1" indent="2"/>
    </xf>
    <xf numFmtId="0" fontId="0" fillId="2" borderId="0" xfId="0" applyFill="1" applyAlignment="1">
      <alignment horizontal="right"/>
    </xf>
    <xf numFmtId="0" fontId="0" fillId="0" borderId="0" xfId="0" applyBorder="1" applyAlignment="1">
      <alignment horizontal="right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0" fillId="4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right" wrapText="1"/>
    </xf>
    <xf numFmtId="0" fontId="7" fillId="5" borderId="0" xfId="0" applyFont="1" applyFill="1" applyAlignment="1">
      <alignment horizontal="left" wrapText="1"/>
    </xf>
    <xf numFmtId="0" fontId="8" fillId="5" borderId="0" xfId="0" applyFont="1" applyFill="1"/>
    <xf numFmtId="0" fontId="7" fillId="5" borderId="0" xfId="0" applyFont="1" applyFill="1" applyBorder="1" applyAlignment="1">
      <alignment horizontal="left" wrapText="1"/>
    </xf>
    <xf numFmtId="0" fontId="7" fillId="5" borderId="0" xfId="0" applyFont="1" applyFill="1" applyBorder="1" applyAlignment="1">
      <alignment horizontal="right"/>
    </xf>
    <xf numFmtId="0" fontId="0" fillId="0" borderId="0" xfId="0" applyAlignment="1">
      <alignment horizontal="left" wrapText="1" indent="2"/>
    </xf>
    <xf numFmtId="0" fontId="5" fillId="2" borderId="0" xfId="0" applyFont="1" applyFill="1" applyAlignment="1">
      <alignment horizontal="left" wrapText="1" indent="2"/>
    </xf>
    <xf numFmtId="0" fontId="0" fillId="0" borderId="0" xfId="0" applyFill="1" applyAlignment="1">
      <alignment horizontal="left" wrapText="1"/>
    </xf>
    <xf numFmtId="0" fontId="5" fillId="0" borderId="0" xfId="0" applyFont="1" applyFill="1" applyAlignment="1">
      <alignment horizontal="left" wrapText="1" indent="2"/>
    </xf>
    <xf numFmtId="0" fontId="5" fillId="0" borderId="0" xfId="0" applyFont="1" applyFill="1"/>
    <xf numFmtId="0" fontId="6" fillId="0" borderId="0" xfId="0" applyFont="1" applyFill="1" applyAlignment="1">
      <alignment horizontal="left" wrapText="1" indent="2"/>
    </xf>
    <xf numFmtId="171" fontId="0" fillId="0" borderId="0" xfId="0" applyNumberFormat="1" applyFill="1" applyBorder="1" applyAlignment="1">
      <alignment horizontal="right"/>
    </xf>
    <xf numFmtId="171" fontId="5" fillId="0" borderId="0" xfId="0" applyNumberFormat="1" applyFont="1" applyFill="1" applyBorder="1" applyAlignment="1">
      <alignment horizontal="right"/>
    </xf>
    <xf numFmtId="171" fontId="0" fillId="2" borderId="0" xfId="0" applyNumberFormat="1" applyFill="1" applyBorder="1" applyAlignment="1">
      <alignment horizontal="right"/>
    </xf>
    <xf numFmtId="171" fontId="5" fillId="0" borderId="2" xfId="0" applyNumberFormat="1" applyFont="1" applyFill="1" applyBorder="1" applyAlignment="1">
      <alignment horizontal="right"/>
    </xf>
    <xf numFmtId="171" fontId="0" fillId="2" borderId="0" xfId="0" applyNumberFormat="1" applyFill="1" applyBorder="1" applyAlignment="1">
      <alignment horizontal="right" wrapText="1"/>
    </xf>
    <xf numFmtId="171" fontId="0" fillId="0" borderId="0" xfId="0" applyNumberFormat="1" applyFill="1" applyBorder="1" applyAlignment="1">
      <alignment horizontal="right" wrapText="1"/>
    </xf>
    <xf numFmtId="171" fontId="0" fillId="0" borderId="0" xfId="0" applyNumberFormat="1"/>
    <xf numFmtId="171" fontId="5" fillId="2" borderId="0" xfId="0" applyNumberFormat="1" applyFont="1" applyFill="1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7" fillId="5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 indent="2"/>
    </xf>
    <xf numFmtId="0" fontId="0" fillId="0" borderId="1" xfId="0" applyFill="1" applyBorder="1" applyAlignment="1">
      <alignment horizontal="right"/>
    </xf>
    <xf numFmtId="171" fontId="5" fillId="2" borderId="1" xfId="0" applyNumberFormat="1" applyFont="1" applyFill="1" applyBorder="1"/>
    <xf numFmtId="171" fontId="0" fillId="0" borderId="1" xfId="0" applyNumberFormat="1" applyFill="1" applyBorder="1" applyAlignment="1">
      <alignment horizontal="right"/>
    </xf>
    <xf numFmtId="171" fontId="0" fillId="0" borderId="1" xfId="0" applyNumberFormat="1" applyBorder="1"/>
    <xf numFmtId="0" fontId="5" fillId="6" borderId="0" xfId="0" applyFont="1" applyFill="1" applyBorder="1" applyAlignment="1">
      <alignment horizontal="right" vertical="center"/>
    </xf>
    <xf numFmtId="171" fontId="5" fillId="6" borderId="3" xfId="0" applyNumberFormat="1" applyFont="1" applyFill="1" applyBorder="1" applyAlignment="1">
      <alignment horizontal="right"/>
    </xf>
    <xf numFmtId="0" fontId="5" fillId="6" borderId="0" xfId="0" applyFont="1" applyFill="1" applyBorder="1" applyAlignment="1">
      <alignment horizontal="right" wrapText="1"/>
    </xf>
    <xf numFmtId="0" fontId="9" fillId="0" borderId="0" xfId="0" applyFont="1" applyAlignment="1">
      <alignment horizontal="left"/>
    </xf>
    <xf numFmtId="0" fontId="10" fillId="0" borderId="0" xfId="0" applyFont="1"/>
    <xf numFmtId="0" fontId="7" fillId="5" borderId="0" xfId="0" applyFont="1" applyFill="1" applyBorder="1" applyAlignment="1">
      <alignment horizontal="right" indent="1"/>
    </xf>
    <xf numFmtId="0" fontId="5" fillId="4" borderId="0" xfId="0" applyFont="1" applyFill="1" applyAlignment="1">
      <alignment horizontal="center"/>
    </xf>
    <xf numFmtId="171" fontId="0" fillId="7" borderId="0" xfId="0" applyNumberFormat="1" applyFill="1" applyAlignment="1">
      <alignment horizontal="right"/>
    </xf>
    <xf numFmtId="171" fontId="0" fillId="7" borderId="0" xfId="0" applyNumberFormat="1" applyFill="1" applyBorder="1" applyAlignment="1">
      <alignment horizontal="right"/>
    </xf>
    <xf numFmtId="171" fontId="0" fillId="7" borderId="0" xfId="0" applyNumberFormat="1" applyFill="1"/>
    <xf numFmtId="171" fontId="6" fillId="7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921739229755023E-2"/>
          <c:y val="8.8951733357141308E-2"/>
          <c:w val="0.91699225663438488"/>
          <c:h val="0.687354303214273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'Χρηματοοικονομικές Καταστάσεις'!$B$39</c:f>
              <c:strCache>
                <c:ptCount val="1"/>
                <c:pt idx="0">
                  <c:v>Καθαρές Πωλήσεις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('Χρηματοοικονομικές Καταστάσεις'!$D$38,'Χρηματοοικονομικές Καταστάσεις'!$F$38,'Χρηματοοικονομικές Καταστάσεις'!$H$38)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('Χρηματοοικονομικές Καταστάσεις'!$D$39,'Χρηματοοικονομικές Καταστάσεις'!$F$39,'Χρηματοοικονομικές Καταστάσεις'!$H$39)</c:f>
              <c:numCache>
                <c:formatCode>_-* #,##0.00_-;\-* #,##0.00_-;_-* "-"??_-;_-@_-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4F-4A98-81A1-E1498B63F2F1}"/>
            </c:ext>
          </c:extLst>
        </c:ser>
        <c:ser>
          <c:idx val="2"/>
          <c:order val="1"/>
          <c:tx>
            <c:strRef>
              <c:f>'Χρηματοοικονομικές Καταστάσεις'!$B$40</c:f>
              <c:strCache>
                <c:ptCount val="1"/>
                <c:pt idx="0">
                  <c:v>Κόστος Πωληθέντων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('Χρηματοοικονομικές Καταστάσεις'!$D$38,'Χρηματοοικονομικές Καταστάσεις'!$F$38,'Χρηματοοικονομικές Καταστάσεις'!$H$38)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('Χρηματοοικονομικές Καταστάσεις'!$D$40,'Χρηματοοικονομικές Καταστάσεις'!$F$40,'Χρηματοοικονομικές Καταστάσεις'!$H$40)</c:f>
              <c:numCache>
                <c:formatCode>_-* #,##0.00_-;\-* #,##0.00_-;_-* "-"??_-;_-@_-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4F-4A98-81A1-E1498B63F2F1}"/>
            </c:ext>
          </c:extLst>
        </c:ser>
        <c:ser>
          <c:idx val="3"/>
          <c:order val="2"/>
          <c:tx>
            <c:strRef>
              <c:f>'Χρηματοοικονομικές Καταστάσεις'!$B$41</c:f>
              <c:strCache>
                <c:ptCount val="1"/>
                <c:pt idx="0">
                  <c:v>Μεικτό Κέρδος</c:v>
                </c:pt>
              </c:strCache>
            </c:strRef>
          </c:tx>
          <c:spPr>
            <a:solidFill>
              <a:srgbClr val="339966"/>
            </a:solidFill>
            <a:ln w="25400">
              <a:noFill/>
            </a:ln>
          </c:spPr>
          <c:invertIfNegative val="0"/>
          <c:cat>
            <c:numRef>
              <c:f>('Χρηματοοικονομικές Καταστάσεις'!$D$38,'Χρηματοοικονομικές Καταστάσεις'!$F$38,'Χρηματοοικονομικές Καταστάσεις'!$H$38)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('Χρηματοοικονομικές Καταστάσεις'!$D$41,'Χρηματοοικονομικές Καταστάσεις'!$F$41,'Χρηματοοικονομικές Καταστάσεις'!$H$41)</c:f>
              <c:numCache>
                <c:formatCode>_-* #,##0.00_-;\-* #,##0.00_-;_-* "-"??_-;_-@_-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4F-4A98-81A1-E1498B63F2F1}"/>
            </c:ext>
          </c:extLst>
        </c:ser>
        <c:ser>
          <c:idx val="4"/>
          <c:order val="3"/>
          <c:tx>
            <c:strRef>
              <c:f>'Χρηματοοικονομικές Καταστάσεις'!$B$42</c:f>
              <c:strCache>
                <c:ptCount val="1"/>
                <c:pt idx="0">
                  <c:v>Λειτουργικά Έξοδα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invertIfNegative val="0"/>
          <c:cat>
            <c:numRef>
              <c:f>('Χρηματοοικονομικές Καταστάσεις'!$D$38,'Χρηματοοικονομικές Καταστάσεις'!$F$38,'Χρηματοοικονομικές Καταστάσεις'!$H$38)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('Χρηματοοικονομικές Καταστάσεις'!$D$42,'Χρηματοοικονομικές Καταστάσεις'!$F$42,'Χρηματοοικονομικές Καταστάσεις'!$H$42)</c:f>
              <c:numCache>
                <c:formatCode>_-* #,##0.00_-;\-* #,##0.00_-;_-* "-"??_-;_-@_-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4F-4A98-81A1-E1498B63F2F1}"/>
            </c:ext>
          </c:extLst>
        </c:ser>
        <c:ser>
          <c:idx val="5"/>
          <c:order val="4"/>
          <c:tx>
            <c:strRef>
              <c:f>'Χρηματοοικονομικές Καταστάσεις'!$B$43</c:f>
              <c:strCache>
                <c:ptCount val="1"/>
                <c:pt idx="0">
                  <c:v>Λειτουργικό Κέρδος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Ref>
              <c:f>('Χρηματοοικονομικές Καταστάσεις'!$D$38,'Χρηματοοικονομικές Καταστάσεις'!$F$38,'Χρηματοοικονομικές Καταστάσεις'!$H$38)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('Χρηματοοικονομικές Καταστάσεις'!$D$43,'Χρηματοοικονομικές Καταστάσεις'!$F$43,'Χρηματοοικονομικές Καταστάσεις'!$H$43)</c:f>
              <c:numCache>
                <c:formatCode>_-* #,##0.00_-;\-* #,##0.00_-;_-* "-"??_-;_-@_-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4F-4A98-81A1-E1498B63F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95200"/>
        <c:axId val="1"/>
      </c:barChart>
      <c:catAx>
        <c:axId val="147795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l-GR"/>
                  <a:t>ΕΤΟΣ</a:t>
                </a:r>
              </a:p>
            </c:rich>
          </c:tx>
          <c:layout>
            <c:manualLayout>
              <c:xMode val="edge"/>
              <c:yMode val="edge"/>
              <c:x val="0.50535411276437425"/>
              <c:y val="0.873344369689637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_-* #,##0.00_-;\-* #,##0.0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147795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638634379593725E-2"/>
          <c:y val="0.87065761325163182"/>
          <c:w val="0.98331377765673433"/>
          <c:h val="0.1118917414620570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1680810053842"/>
          <c:y val="7.9694236382164357E-2"/>
          <c:w val="0.84702421022333829"/>
          <c:h val="0.694111091070463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'Χρηματοοικονομικές Καταστάσεις'!$B$71</c:f>
              <c:strCache>
                <c:ptCount val="1"/>
                <c:pt idx="0">
                  <c:v>Δείκτης Κυκλοφοριακής Ρευστότητας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('Χρηματοοικονομικές Καταστάσεις'!$D$70,'Χρηματοοικονομικές Καταστάσεις'!$F$70,'Χρηματοοικονομικές Καταστάσεις'!$H$70)</c:f>
              <c:numCache>
                <c:formatCode>General</c:formatCode>
                <c:ptCount val="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</c:numCache>
            </c:numRef>
          </c:cat>
          <c:val>
            <c:numRef>
              <c:f>('Χρηματοοικονομικές Καταστάσεις'!$D$71,'Χρηματοοικονομικές Καταστάσεις'!$F$71,'Χρηματοοικονομικές Καταστάσεις'!$H$71)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2-4A71-BC1D-1C53CFD896FA}"/>
            </c:ext>
          </c:extLst>
        </c:ser>
        <c:ser>
          <c:idx val="1"/>
          <c:order val="1"/>
          <c:tx>
            <c:strRef>
              <c:f>'Χρηματοοικονομικές Καταστάσεις'!$B$72</c:f>
              <c:strCache>
                <c:ptCount val="1"/>
                <c:pt idx="0">
                  <c:v>Δείκτης Άμεσης Ρευστότητας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('Χρηματοοικονομικές Καταστάσεις'!$D$70,'Χρηματοοικονομικές Καταστάσεις'!$F$70,'Χρηματοοικονομικές Καταστάσεις'!$H$70)</c:f>
              <c:numCache>
                <c:formatCode>General</c:formatCode>
                <c:ptCount val="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</c:numCache>
            </c:numRef>
          </c:cat>
          <c:val>
            <c:numRef>
              <c:f>('Χρηματοοικονομικές Καταστάσεις'!$D$72,'Χρηματοοικονομικές Καταστάσεις'!$F$72,'Χρηματοοικονομικές Καταστάσεις'!$H$72)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62-4A71-BC1D-1C53CFD89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88544"/>
        <c:axId val="1"/>
      </c:barChart>
      <c:catAx>
        <c:axId val="14778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147788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948016328854675"/>
          <c:y val="0.88336268769781978"/>
          <c:w val="0.73335840976493094"/>
          <c:h val="0.106670211344642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" r="0.75" t="1" header="0.5" footer="0.5"/>
    <c:pageSetup paperSize="9" orientation="landscape" horizontalDpi="-2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34914426254918"/>
          <c:y val="7.5982762116959729E-2"/>
          <c:w val="0.84429187406132755"/>
          <c:h val="0.66178534747029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'Χρηματοοικονομικές Καταστάσεις'!$B$73</c:f>
              <c:strCache>
                <c:ptCount val="1"/>
                <c:pt idx="0">
                  <c:v>Δείκτης Κυκλοφ. Ταχύτ. Αποθεμάτων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('Χρηματοοικονομικές Καταστάσεις'!$D$70,'Χρηματοοικονομικές Καταστάσεις'!$F$70,'Χρηματοοικονομικές Καταστάσεις'!$H$70)</c:f>
              <c:numCache>
                <c:formatCode>General</c:formatCode>
                <c:ptCount val="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</c:numCache>
            </c:numRef>
          </c:cat>
          <c:val>
            <c:numRef>
              <c:f>('Χρηματοοικονομικές Καταστάσεις'!$D$73,'Χρηματοοικονομικές Καταστάσεις'!$F$73,'Χρηματοοικονομικές Καταστάσεις'!$H$73)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2B-4252-AB97-B97FF51F163D}"/>
            </c:ext>
          </c:extLst>
        </c:ser>
        <c:ser>
          <c:idx val="1"/>
          <c:order val="1"/>
          <c:tx>
            <c:strRef>
              <c:f>'Χρηματοοικονομικές Καταστάσεις'!$B$74</c:f>
              <c:strCache>
                <c:ptCount val="1"/>
                <c:pt idx="0">
                  <c:v>Δείκτης Κυκλοφ. Ταχύτ. Ενεργητικού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('Χρηματοοικονομικές Καταστάσεις'!$D$70,'Χρηματοοικονομικές Καταστάσεις'!$F$70,'Χρηματοοικονομικές Καταστάσεις'!$H$70)</c:f>
              <c:numCache>
                <c:formatCode>General</c:formatCode>
                <c:ptCount val="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</c:numCache>
            </c:numRef>
          </c:cat>
          <c:val>
            <c:numRef>
              <c:f>('Χρηματοοικονομικές Καταστάσεις'!$D$74,'Χρηματοοικονομικές Καταστάσεις'!$F$74,'Χρηματοοικονομικές Καταστάσεις'!$H$74)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2B-4252-AB97-B97FF51F163D}"/>
            </c:ext>
          </c:extLst>
        </c:ser>
        <c:ser>
          <c:idx val="2"/>
          <c:order val="2"/>
          <c:tx>
            <c:strRef>
              <c:f>'Χρηματοοικονομικές Καταστάσεις'!$B$75</c:f>
              <c:strCache>
                <c:ptCount val="1"/>
                <c:pt idx="0">
                  <c:v>Δείκτης Κυκλοφοριακής Ταχύτητας Παγίων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('Χρηματοοικονομικές Καταστάσεις'!$D$75,'Χρηματοοικονομικές Καταστάσεις'!$F$75,'Χρηματοοικονομικές Καταστάσεις'!$H$75)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2B-4252-AB97-B97FF51F1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801024"/>
        <c:axId val="1"/>
      </c:barChart>
      <c:catAx>
        <c:axId val="1478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1478010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238159222412495"/>
          <c:y val="0.82542353471646701"/>
          <c:w val="0.8636643794102532"/>
          <c:h val="0.165084706943293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96883213067709"/>
          <c:y val="8.2054131795155708E-2"/>
          <c:w val="0.84471250902960593"/>
          <c:h val="0.57694311418468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'Χρηματοοικονομικές Καταστάσεις'!$B$76</c:f>
              <c:strCache>
                <c:ptCount val="1"/>
                <c:pt idx="0">
                  <c:v>Μέση Περίοδος Είσπραξης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('Χρηματοοικονομικές Καταστάσεις'!$D$70,'Χρηματοοικονομικές Καταστάσεις'!$F$70,'Χρηματοοικονομικές Καταστάσεις'!$H$70)</c:f>
              <c:numCache>
                <c:formatCode>General</c:formatCode>
                <c:ptCount val="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</c:numCache>
            </c:numRef>
          </c:cat>
          <c:val>
            <c:numRef>
              <c:f>('Χρηματοοικονομικές Καταστάσεις'!$D$76,'Χρηματοοικονομικές Καταστάσεις'!$F$76,'Χρηματοοικονομικές Καταστάσεις'!$H$76)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42-41E7-80CA-945E9493CF16}"/>
            </c:ext>
          </c:extLst>
        </c:ser>
        <c:ser>
          <c:idx val="1"/>
          <c:order val="1"/>
          <c:tx>
            <c:strRef>
              <c:f>'Χρηματοοικονομικές Καταστάσεις'!$B$77</c:f>
              <c:strCache>
                <c:ptCount val="1"/>
                <c:pt idx="0">
                  <c:v>Μέση Περίοδος Πληρωμής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('Χρηματοοικονομικές Καταστάσεις'!$D$70,'Χρηματοοικονομικές Καταστάσεις'!$F$70,'Χρηματοοικονομικές Καταστάσεις'!$H$70)</c:f>
              <c:numCache>
                <c:formatCode>General</c:formatCode>
                <c:ptCount val="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</c:numCache>
            </c:numRef>
          </c:cat>
          <c:val>
            <c:numRef>
              <c:f>('Χρηματοοικονομικές Καταστάσεις'!$D$77,'Χρηματοοικονομικές Καταστάσεις'!$F$77,'Χρηματοοικονομικές Καταστάσεις'!$H$77)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42-41E7-80CA-945E9493C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801440"/>
        <c:axId val="1"/>
      </c:barChart>
      <c:catAx>
        <c:axId val="14780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1478014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38511445103285"/>
          <c:y val="0.760821357706709"/>
          <c:w val="0.7307929364240604"/>
          <c:h val="0.106315648238492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9371119206292"/>
          <c:y val="4.8594839701833342E-2"/>
          <c:w val="0.84198762996822019"/>
          <c:h val="0.621502423555026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'Χρηματοοικονομικές Καταστάσεις'!$B$83</c:f>
              <c:strCache>
                <c:ptCount val="1"/>
                <c:pt idx="0">
                  <c:v>Δείκτης Απόδοσης Ιδίων Κεφαλαίων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('Χρηματοοικονομικές Καταστάσεις'!$D$70,'Χρηματοοικονομικές Καταστάσεις'!$F$70,'Χρηματοοικονομικές Καταστάσεις'!$H$70)</c:f>
              <c:numCache>
                <c:formatCode>General</c:formatCode>
                <c:ptCount val="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</c:numCache>
            </c:numRef>
          </c:cat>
          <c:val>
            <c:numRef>
              <c:f>('Χρηματοοικονομικές Καταστάσεις'!$D$83,'Χρηματοοικονομικές Καταστάσεις'!$F$83,'Χρηματοοικονομικές Καταστάσεις'!$H$83)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AE-425B-95BD-8BC137799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803520"/>
        <c:axId val="1"/>
      </c:barChart>
      <c:catAx>
        <c:axId val="14780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147803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79922689270073"/>
          <c:y val="0.76492725245745785"/>
          <c:w val="0.72824529823498785"/>
          <c:h val="0.1059639483923751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49</xdr:row>
      <xdr:rowOff>47625</xdr:rowOff>
    </xdr:from>
    <xdr:to>
      <xdr:col>8</xdr:col>
      <xdr:colOff>9525</xdr:colOff>
      <xdr:row>66</xdr:row>
      <xdr:rowOff>19050</xdr:rowOff>
    </xdr:to>
    <xdr:graphicFrame macro="">
      <xdr:nvGraphicFramePr>
        <xdr:cNvPr id="1038" name="Chart 2">
          <a:extLst>
            <a:ext uri="{FF2B5EF4-FFF2-40B4-BE49-F238E27FC236}">
              <a16:creationId xmlns:a16="http://schemas.microsoft.com/office/drawing/2014/main" id="{18C7AE59-FC3B-F7B6-7B42-E2D1CB102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285750</xdr:colOff>
      <xdr:row>85</xdr:row>
      <xdr:rowOff>9525</xdr:rowOff>
    </xdr:from>
    <xdr:to>
      <xdr:col>1</xdr:col>
      <xdr:colOff>2600325</xdr:colOff>
      <xdr:row>102</xdr:row>
      <xdr:rowOff>114300</xdr:rowOff>
    </xdr:to>
    <xdr:graphicFrame macro="">
      <xdr:nvGraphicFramePr>
        <xdr:cNvPr id="1039" name="Chart 3">
          <a:extLst>
            <a:ext uri="{FF2B5EF4-FFF2-40B4-BE49-F238E27FC236}">
              <a16:creationId xmlns:a16="http://schemas.microsoft.com/office/drawing/2014/main" id="{3B4CDF72-255F-3C2F-C192-7B20C315F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85</xdr:row>
      <xdr:rowOff>0</xdr:rowOff>
    </xdr:from>
    <xdr:to>
      <xdr:col>7</xdr:col>
      <xdr:colOff>342900</xdr:colOff>
      <xdr:row>103</xdr:row>
      <xdr:rowOff>85725</xdr:rowOff>
    </xdr:to>
    <xdr:graphicFrame macro="">
      <xdr:nvGraphicFramePr>
        <xdr:cNvPr id="1040" name="Chart 5">
          <a:extLst>
            <a:ext uri="{FF2B5EF4-FFF2-40B4-BE49-F238E27FC236}">
              <a16:creationId xmlns:a16="http://schemas.microsoft.com/office/drawing/2014/main" id="{C3A6AF7E-714E-9BA5-1FCD-F65B7E24B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104</xdr:row>
      <xdr:rowOff>0</xdr:rowOff>
    </xdr:from>
    <xdr:to>
      <xdr:col>2</xdr:col>
      <xdr:colOff>76200</xdr:colOff>
      <xdr:row>121</xdr:row>
      <xdr:rowOff>114300</xdr:rowOff>
    </xdr:to>
    <xdr:graphicFrame macro="">
      <xdr:nvGraphicFramePr>
        <xdr:cNvPr id="1041" name="Chart 6">
          <a:extLst>
            <a:ext uri="{FF2B5EF4-FFF2-40B4-BE49-F238E27FC236}">
              <a16:creationId xmlns:a16="http://schemas.microsoft.com/office/drawing/2014/main" id="{6347CEA2-21E5-C57E-358D-CE20AEBC3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104</xdr:row>
      <xdr:rowOff>0</xdr:rowOff>
    </xdr:from>
    <xdr:to>
      <xdr:col>7</xdr:col>
      <xdr:colOff>352425</xdr:colOff>
      <xdr:row>121</xdr:row>
      <xdr:rowOff>123825</xdr:rowOff>
    </xdr:to>
    <xdr:graphicFrame macro="">
      <xdr:nvGraphicFramePr>
        <xdr:cNvPr id="1042" name="Chart 8">
          <a:extLst>
            <a:ext uri="{FF2B5EF4-FFF2-40B4-BE49-F238E27FC236}">
              <a16:creationId xmlns:a16="http://schemas.microsoft.com/office/drawing/2014/main" id="{A8090CD7-B97F-8F87-A083-96AFEB007A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4"/>
  <sheetViews>
    <sheetView showGridLines="0" tabSelected="1" workbookViewId="0">
      <selection activeCell="H48" sqref="H48"/>
    </sheetView>
  </sheetViews>
  <sheetFormatPr defaultRowHeight="12.75" x14ac:dyDescent="0.2"/>
  <cols>
    <col min="1" max="1" width="6" style="2" customWidth="1"/>
    <col min="2" max="2" width="39.7109375" style="8" customWidth="1"/>
    <col min="3" max="3" width="3.140625" style="2" customWidth="1"/>
    <col min="4" max="4" width="14.7109375" style="2" customWidth="1"/>
    <col min="5" max="5" width="3.140625" style="2" customWidth="1"/>
    <col min="6" max="6" width="14.7109375" style="2" customWidth="1"/>
    <col min="7" max="7" width="3.140625" style="2" customWidth="1"/>
    <col min="8" max="8" width="14.7109375" style="2" customWidth="1"/>
    <col min="9" max="16384" width="9.140625" style="2"/>
  </cols>
  <sheetData>
    <row r="1" spans="2:8" customFormat="1" ht="20.25" x14ac:dyDescent="0.3">
      <c r="B1" s="20" t="s">
        <v>0</v>
      </c>
      <c r="C1" s="21"/>
      <c r="D1" s="21"/>
      <c r="E1" s="21"/>
      <c r="F1" s="21"/>
      <c r="G1" s="21"/>
      <c r="H1" s="21"/>
    </row>
    <row r="2" spans="2:8" customFormat="1" ht="15" x14ac:dyDescent="0.2">
      <c r="B2" s="7" t="s">
        <v>1</v>
      </c>
    </row>
    <row r="3" spans="2:8" customFormat="1" ht="15.75" x14ac:dyDescent="0.25">
      <c r="B3" s="57" t="s">
        <v>56</v>
      </c>
      <c r="C3" s="58"/>
      <c r="D3" s="58"/>
      <c r="E3" s="58"/>
      <c r="F3" s="58"/>
      <c r="G3" s="58"/>
      <c r="H3" s="58"/>
    </row>
    <row r="4" spans="2:8" customFormat="1" x14ac:dyDescent="0.2">
      <c r="B4" s="22"/>
      <c r="C4" s="22"/>
      <c r="D4" s="60" t="s">
        <v>34</v>
      </c>
      <c r="E4" s="60"/>
      <c r="F4" s="60"/>
      <c r="G4" s="60"/>
      <c r="H4" s="60"/>
    </row>
    <row r="5" spans="2:8" customFormat="1" x14ac:dyDescent="0.2">
      <c r="B5" s="30" t="s">
        <v>2</v>
      </c>
      <c r="C5" s="31"/>
      <c r="D5" s="59">
        <v>2022</v>
      </c>
      <c r="E5" s="31"/>
      <c r="F5" s="59">
        <v>2023</v>
      </c>
      <c r="G5" s="31"/>
      <c r="H5" s="59">
        <v>2024</v>
      </c>
    </row>
    <row r="6" spans="2:8" customFormat="1" x14ac:dyDescent="0.2">
      <c r="B6" s="14" t="s">
        <v>4</v>
      </c>
      <c r="C6" s="23"/>
      <c r="D6" s="18"/>
      <c r="E6" s="23"/>
      <c r="F6" s="18"/>
      <c r="G6" s="23"/>
      <c r="H6" s="18"/>
    </row>
    <row r="7" spans="2:8" customFormat="1" x14ac:dyDescent="0.2">
      <c r="B7" s="15" t="s">
        <v>3</v>
      </c>
      <c r="C7" s="23"/>
      <c r="D7" s="61"/>
      <c r="E7" s="61"/>
      <c r="F7" s="61">
        <v>0</v>
      </c>
      <c r="G7" s="61"/>
      <c r="H7" s="61">
        <v>0</v>
      </c>
    </row>
    <row r="8" spans="2:8" customFormat="1" x14ac:dyDescent="0.2">
      <c r="B8" s="15" t="s">
        <v>10</v>
      </c>
      <c r="C8" s="23"/>
      <c r="D8" s="61"/>
      <c r="E8" s="61"/>
      <c r="F8" s="61">
        <v>0</v>
      </c>
      <c r="G8" s="61"/>
      <c r="H8" s="61">
        <v>0</v>
      </c>
    </row>
    <row r="9" spans="2:8" customFormat="1" x14ac:dyDescent="0.2">
      <c r="B9" s="15" t="s">
        <v>11</v>
      </c>
      <c r="C9" s="23"/>
      <c r="D9" s="61"/>
      <c r="E9" s="61"/>
      <c r="F9" s="61">
        <v>0</v>
      </c>
      <c r="G9" s="61"/>
      <c r="H9" s="61">
        <v>0</v>
      </c>
    </row>
    <row r="10" spans="2:8" customFormat="1" x14ac:dyDescent="0.2">
      <c r="B10" s="15" t="s">
        <v>12</v>
      </c>
      <c r="C10" s="26"/>
      <c r="D10" s="61"/>
      <c r="E10" s="62"/>
      <c r="F10" s="62">
        <v>0</v>
      </c>
      <c r="G10" s="62"/>
      <c r="H10" s="62">
        <v>0</v>
      </c>
    </row>
    <row r="11" spans="2:8" customFormat="1" x14ac:dyDescent="0.2">
      <c r="B11" s="15" t="s">
        <v>13</v>
      </c>
      <c r="C11" s="26"/>
      <c r="D11" s="61"/>
      <c r="E11" s="62"/>
      <c r="F11" s="62">
        <v>0</v>
      </c>
      <c r="G11" s="62"/>
      <c r="H11" s="62">
        <v>0</v>
      </c>
    </row>
    <row r="12" spans="2:8" customFormat="1" x14ac:dyDescent="0.2">
      <c r="B12" s="15" t="s">
        <v>14</v>
      </c>
      <c r="C12" s="26"/>
      <c r="D12" s="61"/>
      <c r="E12" s="62"/>
      <c r="F12" s="62">
        <v>0</v>
      </c>
      <c r="G12" s="62"/>
      <c r="H12" s="62">
        <v>0</v>
      </c>
    </row>
    <row r="13" spans="2:8" s="13" customFormat="1" x14ac:dyDescent="0.2">
      <c r="B13" s="54" t="s">
        <v>30</v>
      </c>
      <c r="C13" s="25"/>
      <c r="D13" s="55">
        <f>SUM(D7:D12)</f>
        <v>0</v>
      </c>
      <c r="E13" s="39"/>
      <c r="F13" s="55">
        <f>SUM(F7:F12)</f>
        <v>0</v>
      </c>
      <c r="G13" s="39"/>
      <c r="H13" s="55">
        <f>SUM(H7:H12)</f>
        <v>0</v>
      </c>
    </row>
    <row r="14" spans="2:8" customFormat="1" x14ac:dyDescent="0.2">
      <c r="B14" s="16" t="s">
        <v>5</v>
      </c>
      <c r="C14" s="26"/>
      <c r="D14" s="40"/>
      <c r="E14" s="38"/>
      <c r="F14" s="40"/>
      <c r="G14" s="38"/>
      <c r="H14" s="40"/>
    </row>
    <row r="15" spans="2:8" customFormat="1" x14ac:dyDescent="0.2">
      <c r="B15" s="15" t="s">
        <v>6</v>
      </c>
      <c r="C15" s="26"/>
      <c r="D15" s="61"/>
      <c r="E15" s="62"/>
      <c r="F15" s="62">
        <v>0</v>
      </c>
      <c r="G15" s="62"/>
      <c r="H15" s="62">
        <v>0</v>
      </c>
    </row>
    <row r="16" spans="2:8" customFormat="1" x14ac:dyDescent="0.2">
      <c r="B16" s="15" t="s">
        <v>7</v>
      </c>
      <c r="C16" s="26"/>
      <c r="D16" s="61"/>
      <c r="E16" s="62"/>
      <c r="F16" s="62">
        <v>0</v>
      </c>
      <c r="G16" s="62"/>
      <c r="H16" s="62">
        <v>0</v>
      </c>
    </row>
    <row r="17" spans="2:8" customFormat="1" x14ac:dyDescent="0.2">
      <c r="B17" s="15" t="s">
        <v>8</v>
      </c>
      <c r="C17" s="26"/>
      <c r="D17" s="61"/>
      <c r="E17" s="62"/>
      <c r="F17" s="62">
        <v>0</v>
      </c>
      <c r="G17" s="62"/>
      <c r="H17" s="62">
        <v>0</v>
      </c>
    </row>
    <row r="18" spans="2:8" s="13" customFormat="1" x14ac:dyDescent="0.2">
      <c r="B18" s="54" t="s">
        <v>31</v>
      </c>
      <c r="C18" s="25"/>
      <c r="D18" s="55">
        <f>SUM(D15:D17)</f>
        <v>0</v>
      </c>
      <c r="E18" s="39"/>
      <c r="F18" s="55">
        <f>SUM(F15:F17)</f>
        <v>0</v>
      </c>
      <c r="G18" s="39"/>
      <c r="H18" s="55">
        <f>SUM(H15:H17)</f>
        <v>0</v>
      </c>
    </row>
    <row r="19" spans="2:8" s="13" customFormat="1" ht="13.5" thickBot="1" x14ac:dyDescent="0.25">
      <c r="B19" s="24" t="s">
        <v>9</v>
      </c>
      <c r="C19" s="25"/>
      <c r="D19" s="41">
        <f>D13+D18</f>
        <v>0</v>
      </c>
      <c r="E19" s="39"/>
      <c r="F19" s="41">
        <f>F13+F18</f>
        <v>0</v>
      </c>
      <c r="G19" s="39"/>
      <c r="H19" s="41">
        <f>H13+H18</f>
        <v>0</v>
      </c>
    </row>
    <row r="20" spans="2:8" customFormat="1" ht="13.5" thickTop="1" x14ac:dyDescent="0.2">
      <c r="B20" s="12"/>
      <c r="C20" s="26"/>
      <c r="D20" s="19"/>
      <c r="E20" s="26"/>
      <c r="F20" s="19"/>
      <c r="G20" s="26"/>
      <c r="H20" s="19"/>
    </row>
    <row r="21" spans="2:8" s="1" customFormat="1" x14ac:dyDescent="0.2">
      <c r="B21" s="30" t="s">
        <v>15</v>
      </c>
      <c r="C21" s="31"/>
      <c r="D21" s="59">
        <v>2022</v>
      </c>
      <c r="E21" s="31"/>
      <c r="F21" s="59">
        <v>2023</v>
      </c>
      <c r="G21" s="31"/>
      <c r="H21" s="59">
        <v>2024</v>
      </c>
    </row>
    <row r="22" spans="2:8" s="1" customFormat="1" x14ac:dyDescent="0.2">
      <c r="B22" s="14" t="s">
        <v>16</v>
      </c>
      <c r="C22" s="27"/>
      <c r="D22" s="42"/>
      <c r="E22" s="43"/>
      <c r="F22" s="42"/>
      <c r="G22" s="43"/>
      <c r="H22" s="42"/>
    </row>
    <row r="23" spans="2:8" customFormat="1" x14ac:dyDescent="0.2">
      <c r="B23" s="15" t="s">
        <v>36</v>
      </c>
      <c r="C23" s="23"/>
      <c r="D23" s="61"/>
      <c r="E23" s="61"/>
      <c r="F23" s="61">
        <v>0</v>
      </c>
      <c r="G23" s="61"/>
      <c r="H23" s="61">
        <v>0</v>
      </c>
    </row>
    <row r="24" spans="2:8" customFormat="1" x14ac:dyDescent="0.2">
      <c r="B24" s="15" t="s">
        <v>35</v>
      </c>
      <c r="C24" s="26"/>
      <c r="D24" s="61"/>
      <c r="E24" s="62"/>
      <c r="F24" s="61">
        <v>0</v>
      </c>
      <c r="G24" s="62"/>
      <c r="H24" s="61">
        <v>0</v>
      </c>
    </row>
    <row r="25" spans="2:8" s="13" customFormat="1" x14ac:dyDescent="0.2">
      <c r="B25" s="54" t="s">
        <v>37</v>
      </c>
      <c r="C25" s="25"/>
      <c r="D25" s="55">
        <f>SUM(D23:D24)</f>
        <v>0</v>
      </c>
      <c r="E25" s="39"/>
      <c r="F25" s="55">
        <f>SUM(F23:F24)</f>
        <v>0</v>
      </c>
      <c r="G25" s="39"/>
      <c r="H25" s="55">
        <f>SUM(H23:H24)</f>
        <v>0</v>
      </c>
    </row>
    <row r="26" spans="2:8" s="1" customFormat="1" x14ac:dyDescent="0.2">
      <c r="B26" s="14" t="s">
        <v>38</v>
      </c>
      <c r="C26" s="27"/>
      <c r="D26" s="42"/>
      <c r="E26" s="43"/>
      <c r="F26" s="42"/>
      <c r="G26" s="43"/>
      <c r="H26" s="42"/>
    </row>
    <row r="27" spans="2:8" customFormat="1" x14ac:dyDescent="0.2">
      <c r="B27" s="17" t="s">
        <v>17</v>
      </c>
      <c r="C27" s="26"/>
      <c r="D27" s="61"/>
      <c r="E27" s="62"/>
      <c r="F27" s="62">
        <v>0</v>
      </c>
      <c r="G27" s="62"/>
      <c r="H27" s="62">
        <v>0</v>
      </c>
    </row>
    <row r="28" spans="2:8" customFormat="1" x14ac:dyDescent="0.2">
      <c r="B28" s="17" t="s">
        <v>18</v>
      </c>
      <c r="C28" s="26"/>
      <c r="D28" s="61"/>
      <c r="E28" s="62"/>
      <c r="F28" s="62">
        <v>0</v>
      </c>
      <c r="G28" s="62"/>
      <c r="H28" s="62">
        <v>0</v>
      </c>
    </row>
    <row r="29" spans="2:8" s="13" customFormat="1" x14ac:dyDescent="0.2">
      <c r="B29" s="56" t="s">
        <v>32</v>
      </c>
      <c r="C29" s="25"/>
      <c r="D29" s="55">
        <f>SUM(D27:D28)</f>
        <v>0</v>
      </c>
      <c r="E29" s="39"/>
      <c r="F29" s="55">
        <f>SUM(F27:F28)</f>
        <v>0</v>
      </c>
      <c r="G29" s="39"/>
      <c r="H29" s="55">
        <f>SUM(H27:H28)</f>
        <v>0</v>
      </c>
    </row>
    <row r="30" spans="2:8" s="1" customFormat="1" x14ac:dyDescent="0.2">
      <c r="B30" s="14" t="s">
        <v>39</v>
      </c>
      <c r="C30" s="27"/>
      <c r="D30" s="42"/>
      <c r="E30" s="43"/>
      <c r="F30" s="42"/>
      <c r="G30" s="43"/>
      <c r="H30" s="42"/>
    </row>
    <row r="31" spans="2:8" customFormat="1" x14ac:dyDescent="0.2">
      <c r="B31" s="17" t="s">
        <v>19</v>
      </c>
      <c r="C31" s="26"/>
      <c r="D31" s="61"/>
      <c r="E31" s="62"/>
      <c r="F31" s="61">
        <v>0</v>
      </c>
      <c r="G31" s="62"/>
      <c r="H31" s="61">
        <v>0</v>
      </c>
    </row>
    <row r="32" spans="2:8" customFormat="1" x14ac:dyDescent="0.2">
      <c r="B32" s="17" t="s">
        <v>20</v>
      </c>
      <c r="C32" s="26"/>
      <c r="D32" s="61"/>
      <c r="E32" s="62"/>
      <c r="F32" s="61">
        <v>0</v>
      </c>
      <c r="G32" s="62"/>
      <c r="H32" s="61">
        <v>0</v>
      </c>
    </row>
    <row r="33" spans="2:8" s="13" customFormat="1" x14ac:dyDescent="0.2">
      <c r="B33" s="56" t="s">
        <v>33</v>
      </c>
      <c r="C33" s="25"/>
      <c r="D33" s="55">
        <f>SUM(D31:D32)</f>
        <v>0</v>
      </c>
      <c r="E33" s="39"/>
      <c r="F33" s="55">
        <f>SUM(F31:F32)</f>
        <v>0</v>
      </c>
      <c r="G33" s="39"/>
      <c r="H33" s="55">
        <f>SUM(H31:H32)</f>
        <v>0</v>
      </c>
    </row>
    <row r="34" spans="2:8" s="13" customFormat="1" ht="13.5" thickBot="1" x14ac:dyDescent="0.25">
      <c r="B34" s="24" t="s">
        <v>21</v>
      </c>
      <c r="C34" s="25"/>
      <c r="D34" s="41">
        <f>D25+D29+D33</f>
        <v>0</v>
      </c>
      <c r="E34" s="39"/>
      <c r="F34" s="41">
        <f>F25+F29+F33</f>
        <v>0</v>
      </c>
      <c r="G34" s="39"/>
      <c r="H34" s="41">
        <f>H25+H29+H33</f>
        <v>0</v>
      </c>
    </row>
    <row r="35" spans="2:8" customFormat="1" ht="13.5" thickTop="1" x14ac:dyDescent="0.2">
      <c r="B35" s="10"/>
      <c r="C35" s="9"/>
      <c r="D35" s="53"/>
      <c r="E35" s="53"/>
      <c r="F35" s="53"/>
      <c r="G35" s="53"/>
      <c r="H35" s="53"/>
    </row>
    <row r="36" spans="2:8" customFormat="1" x14ac:dyDescent="0.2">
      <c r="B36" s="3"/>
      <c r="D36" s="44"/>
      <c r="E36" s="44"/>
      <c r="F36" s="44"/>
      <c r="G36" s="44"/>
      <c r="H36" s="44"/>
    </row>
    <row r="37" spans="2:8" customFormat="1" x14ac:dyDescent="0.2">
      <c r="B37" s="6"/>
    </row>
    <row r="38" spans="2:8" customFormat="1" x14ac:dyDescent="0.2">
      <c r="B38" s="28" t="s">
        <v>22</v>
      </c>
      <c r="C38" s="26"/>
      <c r="D38" s="59">
        <v>2022</v>
      </c>
      <c r="E38" s="31"/>
      <c r="F38" s="59">
        <v>2023</v>
      </c>
      <c r="G38" s="31"/>
      <c r="H38" s="59">
        <v>2024</v>
      </c>
    </row>
    <row r="39" spans="2:8" customFormat="1" x14ac:dyDescent="0.2">
      <c r="B39" s="32" t="s">
        <v>23</v>
      </c>
      <c r="C39" s="26"/>
      <c r="D39" s="63">
        <v>0</v>
      </c>
      <c r="E39" s="38"/>
      <c r="F39" s="63">
        <v>0</v>
      </c>
      <c r="G39" s="38"/>
      <c r="H39" s="63">
        <v>0</v>
      </c>
    </row>
    <row r="40" spans="2:8" customFormat="1" x14ac:dyDescent="0.2">
      <c r="B40" s="32" t="s">
        <v>24</v>
      </c>
      <c r="C40" s="26"/>
      <c r="D40" s="63">
        <v>0</v>
      </c>
      <c r="E40" s="38"/>
      <c r="F40" s="63">
        <v>0</v>
      </c>
      <c r="G40" s="38"/>
      <c r="H40" s="63">
        <v>0</v>
      </c>
    </row>
    <row r="41" spans="2:8" customFormat="1" x14ac:dyDescent="0.2">
      <c r="B41" s="33" t="s">
        <v>25</v>
      </c>
      <c r="C41" s="26"/>
      <c r="D41" s="45">
        <f>D39-D40</f>
        <v>0</v>
      </c>
      <c r="E41" s="38"/>
      <c r="F41" s="45">
        <f>F39-F40</f>
        <v>0</v>
      </c>
      <c r="G41" s="38"/>
      <c r="H41" s="45">
        <f>H39-H40</f>
        <v>0</v>
      </c>
    </row>
    <row r="42" spans="2:8" customFormat="1" x14ac:dyDescent="0.2">
      <c r="B42" s="32" t="s">
        <v>26</v>
      </c>
      <c r="C42" s="26"/>
      <c r="D42" s="63">
        <v>0</v>
      </c>
      <c r="E42" s="38"/>
      <c r="F42" s="63">
        <v>0</v>
      </c>
      <c r="G42" s="38"/>
      <c r="H42" s="63">
        <v>0</v>
      </c>
    </row>
    <row r="43" spans="2:8" customFormat="1" x14ac:dyDescent="0.2">
      <c r="B43" s="33" t="s">
        <v>27</v>
      </c>
      <c r="C43" s="26"/>
      <c r="D43" s="45">
        <f>D41-D42</f>
        <v>0</v>
      </c>
      <c r="E43" s="38"/>
      <c r="F43" s="45">
        <f>F41-F42</f>
        <v>0</v>
      </c>
      <c r="G43" s="38"/>
      <c r="H43" s="45">
        <f>H41-H42</f>
        <v>0</v>
      </c>
    </row>
    <row r="44" spans="2:8" customFormat="1" x14ac:dyDescent="0.2">
      <c r="B44" s="32" t="s">
        <v>28</v>
      </c>
      <c r="C44" s="26"/>
      <c r="D44" s="63">
        <v>0</v>
      </c>
      <c r="E44" s="38"/>
      <c r="F44" s="63">
        <v>0</v>
      </c>
      <c r="G44" s="38"/>
      <c r="H44" s="63">
        <v>0</v>
      </c>
    </row>
    <row r="45" spans="2:8" customFormat="1" x14ac:dyDescent="0.2">
      <c r="B45" s="33" t="s">
        <v>29</v>
      </c>
      <c r="C45" s="26"/>
      <c r="D45" s="45">
        <f>D43-D44</f>
        <v>0</v>
      </c>
      <c r="E45" s="38"/>
      <c r="F45" s="45">
        <f>F43-F44</f>
        <v>0</v>
      </c>
      <c r="G45" s="38"/>
      <c r="H45" s="45">
        <f>H43-H44</f>
        <v>0</v>
      </c>
    </row>
    <row r="46" spans="2:8" s="11" customFormat="1" x14ac:dyDescent="0.2">
      <c r="B46" s="37" t="s">
        <v>59</v>
      </c>
      <c r="C46" s="26"/>
      <c r="D46" s="64">
        <v>0</v>
      </c>
      <c r="E46" s="38"/>
      <c r="F46" s="64">
        <v>0</v>
      </c>
      <c r="G46" s="38"/>
      <c r="H46" s="64">
        <v>0</v>
      </c>
    </row>
    <row r="47" spans="2:8" s="11" customFormat="1" x14ac:dyDescent="0.2">
      <c r="B47" s="35" t="s">
        <v>40</v>
      </c>
      <c r="C47" s="26"/>
      <c r="D47" s="45">
        <f>D45-D46</f>
        <v>0</v>
      </c>
      <c r="E47" s="38"/>
      <c r="F47" s="45">
        <f>F45-F46</f>
        <v>0</v>
      </c>
      <c r="G47" s="38"/>
      <c r="H47" s="45">
        <f>H45-H46</f>
        <v>0</v>
      </c>
    </row>
    <row r="48" spans="2:8" s="11" customFormat="1" x14ac:dyDescent="0.2">
      <c r="B48" s="37" t="s">
        <v>41</v>
      </c>
      <c r="C48" s="26"/>
      <c r="D48" s="64">
        <v>0</v>
      </c>
      <c r="E48" s="38"/>
      <c r="F48" s="64">
        <v>0</v>
      </c>
      <c r="G48" s="38"/>
      <c r="H48" s="64">
        <v>0</v>
      </c>
    </row>
    <row r="49" spans="2:8" s="11" customFormat="1" x14ac:dyDescent="0.2">
      <c r="B49" s="49" t="s">
        <v>42</v>
      </c>
      <c r="C49" s="50"/>
      <c r="D49" s="51">
        <f>D47-D48</f>
        <v>0</v>
      </c>
      <c r="E49" s="52"/>
      <c r="F49" s="51">
        <f>F47-F48</f>
        <v>0</v>
      </c>
      <c r="G49" s="52"/>
      <c r="H49" s="51">
        <f>H47-H48</f>
        <v>0</v>
      </c>
    </row>
    <row r="50" spans="2:8" s="11" customFormat="1" x14ac:dyDescent="0.2">
      <c r="B50" s="35"/>
      <c r="C50" s="26"/>
      <c r="D50" s="36"/>
      <c r="E50" s="26"/>
      <c r="F50" s="36"/>
      <c r="G50" s="26"/>
      <c r="H50" s="36"/>
    </row>
    <row r="51" spans="2:8" s="11" customFormat="1" x14ac:dyDescent="0.2">
      <c r="B51" s="34"/>
      <c r="C51" s="26"/>
      <c r="E51" s="26"/>
      <c r="G51" s="26"/>
    </row>
    <row r="52" spans="2:8" s="11" customFormat="1" x14ac:dyDescent="0.2">
      <c r="B52" s="34"/>
      <c r="C52" s="26"/>
      <c r="E52" s="26"/>
      <c r="G52" s="26"/>
    </row>
    <row r="53" spans="2:8" s="11" customFormat="1" x14ac:dyDescent="0.2">
      <c r="B53" s="34"/>
      <c r="C53" s="26"/>
      <c r="E53" s="26"/>
      <c r="G53" s="26"/>
    </row>
    <row r="54" spans="2:8" s="11" customFormat="1" x14ac:dyDescent="0.2">
      <c r="B54" s="34"/>
      <c r="C54" s="26"/>
      <c r="E54" s="26"/>
      <c r="G54" s="26"/>
    </row>
    <row r="55" spans="2:8" s="11" customFormat="1" x14ac:dyDescent="0.2">
      <c r="B55" s="34"/>
      <c r="C55" s="26"/>
      <c r="E55" s="26"/>
      <c r="G55" s="26"/>
    </row>
    <row r="56" spans="2:8" s="11" customFormat="1" x14ac:dyDescent="0.2">
      <c r="B56" s="34"/>
      <c r="C56" s="26"/>
      <c r="E56" s="26"/>
      <c r="G56" s="26"/>
    </row>
    <row r="57" spans="2:8" s="11" customFormat="1" x14ac:dyDescent="0.2">
      <c r="B57" s="34"/>
      <c r="C57" s="26"/>
      <c r="E57" s="26"/>
      <c r="G57" s="26"/>
    </row>
    <row r="58" spans="2:8" s="11" customFormat="1" x14ac:dyDescent="0.2">
      <c r="B58" s="34"/>
      <c r="C58" s="26"/>
      <c r="E58" s="26"/>
      <c r="G58" s="26"/>
    </row>
    <row r="59" spans="2:8" s="11" customFormat="1" x14ac:dyDescent="0.2">
      <c r="B59" s="34"/>
      <c r="C59" s="26"/>
      <c r="E59" s="26"/>
      <c r="G59" s="26"/>
    </row>
    <row r="60" spans="2:8" s="11" customFormat="1" x14ac:dyDescent="0.2">
      <c r="B60" s="34"/>
      <c r="C60" s="26"/>
      <c r="E60" s="26"/>
      <c r="G60" s="26"/>
    </row>
    <row r="61" spans="2:8" s="11" customFormat="1" x14ac:dyDescent="0.2">
      <c r="B61" s="34"/>
      <c r="C61" s="26"/>
      <c r="E61" s="26"/>
      <c r="G61" s="26"/>
    </row>
    <row r="62" spans="2:8" s="11" customFormat="1" x14ac:dyDescent="0.2">
      <c r="B62" s="34"/>
      <c r="C62" s="26"/>
      <c r="E62" s="26"/>
      <c r="G62" s="26"/>
    </row>
    <row r="63" spans="2:8" s="11" customFormat="1" x14ac:dyDescent="0.2">
      <c r="B63" s="34"/>
      <c r="C63" s="26"/>
      <c r="E63" s="26"/>
      <c r="G63" s="26"/>
    </row>
    <row r="64" spans="2:8" s="11" customFormat="1" x14ac:dyDescent="0.2">
      <c r="B64" s="34"/>
      <c r="C64" s="26"/>
      <c r="E64" s="26"/>
      <c r="G64" s="26"/>
    </row>
    <row r="65" spans="2:8" s="11" customFormat="1" x14ac:dyDescent="0.2">
      <c r="B65" s="34"/>
      <c r="C65" s="26"/>
      <c r="E65" s="26"/>
      <c r="G65" s="26"/>
    </row>
    <row r="66" spans="2:8" s="11" customFormat="1" x14ac:dyDescent="0.2">
      <c r="B66" s="34"/>
      <c r="C66" s="26"/>
      <c r="E66" s="26"/>
      <c r="G66" s="26"/>
    </row>
    <row r="67" spans="2:8" s="11" customFormat="1" x14ac:dyDescent="0.2">
      <c r="B67" s="34"/>
      <c r="C67" s="26"/>
      <c r="E67" s="26"/>
      <c r="G67" s="26"/>
    </row>
    <row r="68" spans="2:8" s="11" customFormat="1" x14ac:dyDescent="0.2">
      <c r="B68" s="34"/>
      <c r="C68" s="26"/>
      <c r="E68" s="26"/>
      <c r="G68" s="26"/>
    </row>
    <row r="69" spans="2:8" s="11" customFormat="1" x14ac:dyDescent="0.2">
      <c r="B69" s="34"/>
      <c r="C69" s="26"/>
      <c r="E69" s="26"/>
      <c r="G69" s="26"/>
    </row>
    <row r="70" spans="2:8" customFormat="1" x14ac:dyDescent="0.2">
      <c r="B70" s="28" t="s">
        <v>54</v>
      </c>
      <c r="C70" s="29"/>
      <c r="D70" s="48">
        <v>2008</v>
      </c>
      <c r="E70" s="26"/>
      <c r="F70" s="48">
        <v>2009</v>
      </c>
      <c r="G70" s="26"/>
      <c r="H70" s="48">
        <v>2010</v>
      </c>
    </row>
    <row r="71" spans="2:8" customFormat="1" x14ac:dyDescent="0.2">
      <c r="B71" s="5" t="s">
        <v>43</v>
      </c>
      <c r="D71" t="e">
        <f>D18/D33</f>
        <v>#DIV/0!</v>
      </c>
      <c r="F71" t="e">
        <f>F18/F33</f>
        <v>#DIV/0!</v>
      </c>
      <c r="H71" t="e">
        <f>H18/H33</f>
        <v>#DIV/0!</v>
      </c>
    </row>
    <row r="72" spans="2:8" customFormat="1" x14ac:dyDescent="0.2">
      <c r="B72" s="5" t="s">
        <v>44</v>
      </c>
      <c r="D72" t="e">
        <f>(D18-D15)/D33</f>
        <v>#DIV/0!</v>
      </c>
      <c r="F72" t="e">
        <f>(F18-F15)/F33</f>
        <v>#DIV/0!</v>
      </c>
      <c r="H72" t="e">
        <f>(H18-H15)/H33</f>
        <v>#DIV/0!</v>
      </c>
    </row>
    <row r="73" spans="2:8" customFormat="1" x14ac:dyDescent="0.2">
      <c r="B73" s="5" t="s">
        <v>57</v>
      </c>
      <c r="D73" t="e">
        <f>D39/D15</f>
        <v>#DIV/0!</v>
      </c>
      <c r="F73" t="e">
        <f>F39/F15</f>
        <v>#DIV/0!</v>
      </c>
      <c r="H73" t="e">
        <f>H39/H15</f>
        <v>#DIV/0!</v>
      </c>
    </row>
    <row r="74" spans="2:8" customFormat="1" x14ac:dyDescent="0.2">
      <c r="B74" s="5" t="s">
        <v>58</v>
      </c>
      <c r="D74" t="e">
        <f>D39/D19</f>
        <v>#DIV/0!</v>
      </c>
      <c r="F74" t="e">
        <f>F39/F19</f>
        <v>#DIV/0!</v>
      </c>
      <c r="H74" t="e">
        <f>H39/H19</f>
        <v>#DIV/0!</v>
      </c>
    </row>
    <row r="75" spans="2:8" customFormat="1" x14ac:dyDescent="0.2">
      <c r="B75" s="5" t="s">
        <v>45</v>
      </c>
      <c r="D75" t="e">
        <f>D39/D13</f>
        <v>#DIV/0!</v>
      </c>
      <c r="F75" t="e">
        <f>F39/F13</f>
        <v>#DIV/0!</v>
      </c>
      <c r="H75" t="e">
        <f>H39/H13</f>
        <v>#DIV/0!</v>
      </c>
    </row>
    <row r="76" spans="2:8" customFormat="1" x14ac:dyDescent="0.2">
      <c r="B76" s="5" t="s">
        <v>46</v>
      </c>
      <c r="D76" t="e">
        <f>(D16/D39)*365</f>
        <v>#DIV/0!</v>
      </c>
      <c r="F76" t="e">
        <f>(F16/F39)*365</f>
        <v>#DIV/0!</v>
      </c>
      <c r="H76" t="e">
        <f>(H16/H39)*365</f>
        <v>#DIV/0!</v>
      </c>
    </row>
    <row r="77" spans="2:8" x14ac:dyDescent="0.2">
      <c r="B77" s="4" t="s">
        <v>47</v>
      </c>
      <c r="D77" s="2" t="e">
        <f>(D32/D40)*365</f>
        <v>#DIV/0!</v>
      </c>
      <c r="F77" s="2" t="e">
        <f>(F32/F40)*365</f>
        <v>#DIV/0!</v>
      </c>
      <c r="H77" s="2" t="e">
        <f>(H32/H40)*365</f>
        <v>#DIV/0!</v>
      </c>
    </row>
    <row r="78" spans="2:8" x14ac:dyDescent="0.2">
      <c r="B78" s="4" t="s">
        <v>48</v>
      </c>
      <c r="D78" s="2" t="e">
        <f>(D29+D33)/D19</f>
        <v>#DIV/0!</v>
      </c>
      <c r="F78" s="2" t="e">
        <f>(F29+F33)/F19</f>
        <v>#DIV/0!</v>
      </c>
      <c r="H78" s="2" t="e">
        <f>(H29+H33)/H19</f>
        <v>#DIV/0!</v>
      </c>
    </row>
    <row r="79" spans="2:8" x14ac:dyDescent="0.2">
      <c r="B79" s="4" t="s">
        <v>49</v>
      </c>
      <c r="D79" s="2" t="e">
        <f>(D29+D33)/D25</f>
        <v>#DIV/0!</v>
      </c>
      <c r="F79" s="2" t="e">
        <f>(F29+F33)/F25</f>
        <v>#DIV/0!</v>
      </c>
      <c r="H79" s="2" t="e">
        <f>(H29+H33)/H25</f>
        <v>#DIV/0!</v>
      </c>
    </row>
    <row r="80" spans="2:8" x14ac:dyDescent="0.2">
      <c r="B80" s="4" t="s">
        <v>50</v>
      </c>
      <c r="D80" s="2" t="e">
        <f>D41/D39</f>
        <v>#DIV/0!</v>
      </c>
      <c r="F80" s="2" t="e">
        <f>F41/F39</f>
        <v>#DIV/0!</v>
      </c>
      <c r="H80" s="2" t="e">
        <f>H41/H39</f>
        <v>#DIV/0!</v>
      </c>
    </row>
    <row r="81" spans="2:8" x14ac:dyDescent="0.2">
      <c r="B81" s="4" t="s">
        <v>51</v>
      </c>
      <c r="D81" s="2" t="e">
        <f>D47/D39</f>
        <v>#DIV/0!</v>
      </c>
      <c r="F81" s="2" t="e">
        <f>F47/F39</f>
        <v>#DIV/0!</v>
      </c>
      <c r="H81" s="2" t="e">
        <f>H47/H39</f>
        <v>#DIV/0!</v>
      </c>
    </row>
    <row r="82" spans="2:8" x14ac:dyDescent="0.2">
      <c r="B82" s="4" t="s">
        <v>52</v>
      </c>
      <c r="D82" s="2" t="e">
        <f>D47/D19</f>
        <v>#DIV/0!</v>
      </c>
      <c r="F82" s="2" t="e">
        <f>F47/F19</f>
        <v>#DIV/0!</v>
      </c>
      <c r="H82" s="2" t="e">
        <f>H47/H19</f>
        <v>#DIV/0!</v>
      </c>
    </row>
    <row r="83" spans="2:8" x14ac:dyDescent="0.2">
      <c r="B83" s="46" t="s">
        <v>53</v>
      </c>
      <c r="C83" s="47"/>
      <c r="D83" s="47" t="e">
        <f>D47/D25</f>
        <v>#DIV/0!</v>
      </c>
      <c r="E83" s="47"/>
      <c r="F83" s="47" t="e">
        <f>F47/F25</f>
        <v>#DIV/0!</v>
      </c>
      <c r="G83" s="47"/>
      <c r="H83" s="47" t="e">
        <f>H47/H25</f>
        <v>#DIV/0!</v>
      </c>
    </row>
    <row r="84" spans="2:8" x14ac:dyDescent="0.2">
      <c r="B84" s="8" t="s">
        <v>55</v>
      </c>
    </row>
  </sheetData>
  <protectedRanges>
    <protectedRange password="EAC0" sqref="D71:H83" name="Περιοχή1"/>
  </protectedRanges>
  <mergeCells count="1">
    <mergeCell ref="D4:H4"/>
  </mergeCells>
  <phoneticPr fontId="0" type="noConversion"/>
  <pageMargins left="0.75" right="0.37" top="0.48" bottom="1" header="0.5" footer="0.5"/>
  <pageSetup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Χρηματοοικονομικές Καταστάσεις</vt:lpstr>
    </vt:vector>
  </TitlesOfParts>
  <Manager/>
  <Company>SCORE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PG</dc:creator>
  <cp:keywords/>
  <dc:description/>
  <cp:lastModifiedBy>P G</cp:lastModifiedBy>
  <cp:lastPrinted>2008-12-13T02:03:31Z</cp:lastPrinted>
  <dcterms:created xsi:type="dcterms:W3CDTF">2001-02-19T19:42:49Z</dcterms:created>
  <dcterms:modified xsi:type="dcterms:W3CDTF">2022-11-28T15:36:49Z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TC010175161033</vt:lpwstr>
  </property>
</Properties>
</file>