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Data\duth_medical_education_office\Program_Semester\"/>
    </mc:Choice>
  </mc:AlternateContent>
  <bookViews>
    <workbookView xWindow="0" yWindow="0" windowWidth="19180" windowHeight="6770" tabRatio="904" activeTab="2" xr2:uid="{7AA13B0E-6AD4-4184-9AA3-EF1CA8AEA479}"/>
  </bookViews>
  <sheets>
    <sheet name="Αίθουσες" sheetId="1" r:id="rId1"/>
    <sheet name="2ο εξάμηνο (Β)" sheetId="2" r:id="rId2"/>
    <sheet name="4ο εξάμηνο (Δ)" sheetId="14" r:id="rId3"/>
    <sheet name="6ο εξάμηνο (ΣΤ)" sheetId="17" r:id="rId4"/>
    <sheet name="8ο εξάμηνο (Η)" sheetId="16" r:id="rId5"/>
    <sheet name="10ο εξάμηνο (Ι)" sheetId="13" r:id="rId6"/>
    <sheet name="αριθμός φοιτητών" sheetId="8" r:id="rId7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3" i="17" l="1"/>
  <c r="R32" i="17"/>
  <c r="R31" i="17"/>
  <c r="R30" i="17"/>
  <c r="R29" i="17"/>
  <c r="U33" i="16"/>
  <c r="U32" i="16"/>
  <c r="U31" i="16"/>
  <c r="U30" i="16"/>
  <c r="U29" i="16"/>
  <c r="X10" i="8" l="1"/>
  <c r="X11" i="8"/>
  <c r="X12" i="8"/>
  <c r="X7" i="8"/>
  <c r="X8" i="8"/>
  <c r="R27" i="14" l="1"/>
  <c r="R26" i="14"/>
  <c r="R25" i="14"/>
  <c r="R24" i="14"/>
  <c r="R23" i="14"/>
  <c r="X9" i="8" l="1"/>
  <c r="R44" i="13" l="1"/>
  <c r="R43" i="13"/>
  <c r="R42" i="13"/>
  <c r="R41" i="13"/>
  <c r="R40" i="13"/>
  <c r="R39" i="13"/>
  <c r="W8" i="8" l="1"/>
  <c r="W9" i="8"/>
  <c r="W10" i="8"/>
  <c r="W11" i="8"/>
  <c r="W12" i="8"/>
  <c r="W7" i="8"/>
  <c r="V8" i="8"/>
  <c r="V9" i="8"/>
  <c r="V10" i="8"/>
  <c r="V11" i="8"/>
  <c r="V12" i="8"/>
  <c r="V7" i="8"/>
  <c r="U8" i="8"/>
  <c r="U9" i="8"/>
  <c r="U10" i="8"/>
  <c r="U11" i="8"/>
  <c r="U12" i="8"/>
  <c r="U7" i="8"/>
  <c r="S8" i="8"/>
  <c r="S9" i="8"/>
  <c r="S10" i="8"/>
  <c r="S11" i="8"/>
  <c r="S12" i="8"/>
  <c r="S7" i="8"/>
  <c r="R8" i="8"/>
  <c r="R9" i="8"/>
  <c r="R10" i="8"/>
  <c r="R11" i="8"/>
  <c r="R12" i="8"/>
  <c r="R7" i="8"/>
  <c r="Q8" i="8"/>
  <c r="Q9" i="8"/>
  <c r="Q10" i="8"/>
  <c r="Q11" i="8"/>
  <c r="Q12" i="8"/>
  <c r="Q7" i="8"/>
  <c r="O8" i="8"/>
  <c r="O9" i="8"/>
  <c r="O10" i="8"/>
  <c r="O11" i="8"/>
  <c r="O12" i="8"/>
  <c r="O7" i="8"/>
  <c r="T12" i="8"/>
  <c r="P12" i="8"/>
  <c r="N12" i="8"/>
  <c r="M12" i="8"/>
  <c r="L12" i="8"/>
  <c r="K12" i="8"/>
  <c r="J12" i="8"/>
  <c r="I12" i="8"/>
  <c r="H12" i="8"/>
  <c r="T11" i="8"/>
  <c r="P11" i="8"/>
  <c r="N11" i="8"/>
  <c r="M11" i="8"/>
  <c r="L11" i="8"/>
  <c r="K11" i="8"/>
  <c r="J11" i="8"/>
  <c r="I11" i="8"/>
  <c r="H11" i="8"/>
  <c r="T10" i="8"/>
  <c r="P10" i="8"/>
  <c r="N10" i="8"/>
  <c r="M10" i="8"/>
  <c r="L10" i="8"/>
  <c r="K10" i="8"/>
  <c r="J10" i="8"/>
  <c r="I10" i="8"/>
  <c r="H10" i="8"/>
  <c r="T9" i="8"/>
  <c r="P9" i="8"/>
  <c r="N9" i="8"/>
  <c r="M9" i="8"/>
  <c r="L9" i="8"/>
  <c r="K9" i="8"/>
  <c r="J9" i="8"/>
  <c r="I9" i="8"/>
  <c r="H9" i="8"/>
  <c r="T8" i="8"/>
  <c r="P8" i="8"/>
  <c r="N8" i="8"/>
  <c r="M8" i="8"/>
  <c r="L8" i="8"/>
  <c r="K8" i="8"/>
  <c r="J8" i="8"/>
  <c r="I8" i="8"/>
  <c r="H8" i="8"/>
  <c r="T7" i="8"/>
  <c r="P7" i="8"/>
  <c r="N7" i="8"/>
  <c r="M7" i="8"/>
  <c r="L7" i="8"/>
  <c r="K7" i="8"/>
  <c r="J7" i="8"/>
  <c r="I7" i="8"/>
  <c r="H7" i="8"/>
  <c r="R28" i="2" l="1"/>
  <c r="R29" i="2"/>
  <c r="R30" i="2"/>
  <c r="R31" i="2"/>
  <c r="R32" i="2"/>
  <c r="R33" i="2"/>
  <c r="R27" i="2"/>
</calcChain>
</file>

<file path=xl/sharedStrings.xml><?xml version="1.0" encoding="utf-8"?>
<sst xmlns="http://schemas.openxmlformats.org/spreadsheetml/2006/main" count="5475" uniqueCount="906">
  <si>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</si>
  <si>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</si>
  <si>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</si>
  <si>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</si>
  <si>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</si>
  <si>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</si>
  <si>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</si>
  <si>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</si>
  <si>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</si>
  <si>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</si>
  <si>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</si>
  <si>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</si>
  <si>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ΕΚ</t>
  </si>
  <si>
    <t>08:00-09:00</t>
  </si>
  <si>
    <t>11+12ο εξάμηνο</t>
  </si>
  <si>
    <t>Παιδιατρική</t>
  </si>
  <si>
    <t xml:space="preserve"> </t>
  </si>
  <si>
    <t>Β</t>
  </si>
  <si>
    <t>Τρίτη</t>
  </si>
  <si>
    <t>Τετάρτη</t>
  </si>
  <si>
    <t>Πέμπτη</t>
  </si>
  <si>
    <t>Παρασκευή</t>
  </si>
  <si>
    <t>Αμφιθέατρο Πανεπιστημίου</t>
  </si>
  <si>
    <t xml:space="preserve">Δευτέρα </t>
  </si>
  <si>
    <t>Φυσιολογία ΙΙΙ</t>
  </si>
  <si>
    <t>4ο</t>
  </si>
  <si>
    <t>Φαρμακολογία Ι</t>
  </si>
  <si>
    <t>Κοινων. Ιατρική</t>
  </si>
  <si>
    <t>2ο</t>
  </si>
  <si>
    <t>Ιατρική Φυσική</t>
  </si>
  <si>
    <t>Ανατομία ΙΙ</t>
  </si>
  <si>
    <t>Βιοχημεία ΙΙ</t>
  </si>
  <si>
    <t>Γενετική</t>
  </si>
  <si>
    <t>Φυσιολογία Ι</t>
  </si>
  <si>
    <t>Βιοχημεία Καρκίνου</t>
  </si>
  <si>
    <t>Ιατρική Ψυχολογία</t>
  </si>
  <si>
    <t>Πληροφ. Συστ. Υγ.</t>
  </si>
  <si>
    <t>4οΕ</t>
  </si>
  <si>
    <t>Πρ. Ασκ. Κοιν. Ψυχ.</t>
  </si>
  <si>
    <t>2οΕ</t>
  </si>
  <si>
    <t>Ε - Ηλεκτρον. Μικροσκ.</t>
  </si>
  <si>
    <t>Ε - Πληροφ. Συστ. Υγ.</t>
  </si>
  <si>
    <t>ΑΠ</t>
  </si>
  <si>
    <t>Υποχρεωτικό μάθημα - διάλεξη</t>
  </si>
  <si>
    <t>Υποχρεωτικό μάθημα - εργαστήριο</t>
  </si>
  <si>
    <t>Επιλογής μάθημα</t>
  </si>
  <si>
    <t>Υ</t>
  </si>
  <si>
    <t>Ιστολογία-Εμβρυολογία ΙΙ</t>
  </si>
  <si>
    <t xml:space="preserve">Ξένη Γλώσσα </t>
  </si>
  <si>
    <t>Επιλεγόμενο</t>
  </si>
  <si>
    <t>Ιατρική Ηθική, Δίκαιο και Δεοντολογία</t>
  </si>
  <si>
    <t>Ε</t>
  </si>
  <si>
    <t>Πληροφοριακά Συστήματα στην Υγεία</t>
  </si>
  <si>
    <t>Τηλεματικές Εφαρμογές στην Υγεία</t>
  </si>
  <si>
    <t>Μάθημα</t>
  </si>
  <si>
    <t>Ασκ</t>
  </si>
  <si>
    <t>Ιστολογία - Εμβρ. ΙΙ</t>
  </si>
  <si>
    <t>Ε - Ιατρική Ψυχολογία</t>
  </si>
  <si>
    <t>Θεωρ</t>
  </si>
  <si>
    <t>ώρες/βδομάδα</t>
  </si>
  <si>
    <t>σύνολο</t>
  </si>
  <si>
    <t>2ο εξάμηνο (Β)</t>
  </si>
  <si>
    <t>ΙΦ</t>
  </si>
  <si>
    <t xml:space="preserve">ΑΝ - Αμφιθέατρο στο Νοσοκομείο </t>
  </si>
  <si>
    <t>ΑΠ - Αμφιθέατρο Πανεπιστημίου</t>
  </si>
  <si>
    <t>1ο εξάμηνο (Α)</t>
  </si>
  <si>
    <t>3ο εξάμηνο (Γ)</t>
  </si>
  <si>
    <t>5ο εξάμηνο (Ε)</t>
  </si>
  <si>
    <t>4ο εξάμηνο (Δ)</t>
  </si>
  <si>
    <t>6ο εξάμηνο (ΣΤ)</t>
  </si>
  <si>
    <t>7ο εξάμηνο (Ζ)</t>
  </si>
  <si>
    <t>8ο εξάμηνο (Η)</t>
  </si>
  <si>
    <t>9ο εξάμηνο (Θ)</t>
  </si>
  <si>
    <t>10ο εξάμηνο (Ι)</t>
  </si>
  <si>
    <t>άλλο (ΜΠΣ, Ειδικότητα)</t>
  </si>
  <si>
    <t>Αγγλικά</t>
  </si>
  <si>
    <t>Α1</t>
  </si>
  <si>
    <t>Ε - Ιατρ. Ηθική, Δίκαιο, Δεοντ.</t>
  </si>
  <si>
    <t>Ε - Πρ. Ασκ. Κοιν. Ψυχ.</t>
  </si>
  <si>
    <t>Κοινωνική Ιατρική</t>
  </si>
  <si>
    <t>Φυσιολογία της Άσκησης</t>
  </si>
  <si>
    <t>Βιοχημεία του Καρκίνου</t>
  </si>
  <si>
    <t>Πρακτ. Άσκηση Κοινωνική Ψυχιατρική</t>
  </si>
  <si>
    <t>ΚΙ</t>
  </si>
  <si>
    <t>ΑΝ</t>
  </si>
  <si>
    <t>Ε - Βιοχημεία Καρκίνου</t>
  </si>
  <si>
    <t>έτος εισαγωγής</t>
  </si>
  <si>
    <t>αριθμ. φοιτητών</t>
  </si>
  <si>
    <t>4 ομάδες</t>
  </si>
  <si>
    <t>5 ομάδες</t>
  </si>
  <si>
    <t>10 ομάδες</t>
  </si>
  <si>
    <t>15 ομάδες</t>
  </si>
  <si>
    <t>2011 και πριν</t>
  </si>
  <si>
    <t>6 ομάδες</t>
  </si>
  <si>
    <t>8 ομάδες</t>
  </si>
  <si>
    <t>Ανατομία</t>
  </si>
  <si>
    <t>Φυσιολογία</t>
  </si>
  <si>
    <t>Ε1</t>
  </si>
  <si>
    <t>Χειρουργική Σημειολογία</t>
  </si>
  <si>
    <t>Παθολογική Ανατομία ΙΙ</t>
  </si>
  <si>
    <t>Παθοφυσιολογία ΙΙ</t>
  </si>
  <si>
    <t>Μικροβιολογία ΙΙ</t>
  </si>
  <si>
    <t>Δερματολογία</t>
  </si>
  <si>
    <t>Μοριακή Γενετική</t>
  </si>
  <si>
    <t>Μεθοδολογία Ιατρικής Έρευνας και Λήψη Κλινικής Απόφασης</t>
  </si>
  <si>
    <t>Υγιεινή και Ασφάλεια Εργασίας</t>
  </si>
  <si>
    <t>Επιδημιολογία Λοιμωδών Νόσων</t>
  </si>
  <si>
    <t>Αρχές Μοριακής Διερεύνησης Λοιμώξεων</t>
  </si>
  <si>
    <t>Φαρμακογενετική - Εξατομικευμένη Φαρμακοθεραπεία</t>
  </si>
  <si>
    <t>Ηλεκτρονική Μικροσκοπία</t>
  </si>
  <si>
    <t>οκ</t>
  </si>
  <si>
    <t>Μεθοδολία Ιατρικής Έρευνας</t>
  </si>
  <si>
    <t>Β' ΠΑΘ. Λοιμώξεις</t>
  </si>
  <si>
    <t>Ε - Μοριακή Γενετική</t>
  </si>
  <si>
    <t>Ε - Φαρμακογενετική ΕΦ</t>
  </si>
  <si>
    <t xml:space="preserve">ιατρική φυσική </t>
  </si>
  <si>
    <t>4 ομάδες, max 40 ατόμων</t>
  </si>
  <si>
    <t>Πνευμονολογία</t>
  </si>
  <si>
    <t>Ουρολογία</t>
  </si>
  <si>
    <t>Ακτινολογία ΙΙ</t>
  </si>
  <si>
    <t>Ογκολογία</t>
  </si>
  <si>
    <t>Νοσολογία</t>
  </si>
  <si>
    <t>Εισαγωγή στην Ψυχοσωματική</t>
  </si>
  <si>
    <t xml:space="preserve">Κλινικές Εφαρμογές Πυρηνικής Ιατρικής </t>
  </si>
  <si>
    <t>Αντιμετώπιση Πόνου</t>
  </si>
  <si>
    <t>Παιδική και Εφηβική Γυναικολογία</t>
  </si>
  <si>
    <t>Συστηματικά Νοσήματα και Οφθαλμός</t>
  </si>
  <si>
    <t>Θέματα Διαφορικής Διαγνωστικής</t>
  </si>
  <si>
    <t>Κλινική Υπερηχογραφία</t>
  </si>
  <si>
    <t>Μαιευτική</t>
  </si>
  <si>
    <t>Αιματολογία</t>
  </si>
  <si>
    <t>Νεφρολογία</t>
  </si>
  <si>
    <t>Αναισθησιολογία</t>
  </si>
  <si>
    <t>Εντατική Θεραπεία</t>
  </si>
  <si>
    <t>Αιμ</t>
  </si>
  <si>
    <t>Μαι</t>
  </si>
  <si>
    <t>Παι</t>
  </si>
  <si>
    <t>Νεφ</t>
  </si>
  <si>
    <t>Αναι</t>
  </si>
  <si>
    <t>Φαρμακολογία και Θεραπευτική του Καρδιαγγειακού Συστήματος</t>
  </si>
  <si>
    <t>Θεραπεία λοιμώξεων - Αντιμικροβιακά Φάρμακα</t>
  </si>
  <si>
    <t>Αρχές Μικροχειρουργικής</t>
  </si>
  <si>
    <t>Χειρουργική Ογκολογία</t>
  </si>
  <si>
    <t>Πειραματική Χειρουργική</t>
  </si>
  <si>
    <t>Νευροχειρουργική</t>
  </si>
  <si>
    <t>Παιδοουρολογία</t>
  </si>
  <si>
    <t>Παιδοψυχιατρική</t>
  </si>
  <si>
    <t>Υγρά - Ηλεκτρολύτες Οξεοβασική Ισορροπία</t>
  </si>
  <si>
    <t>Εξωσωματική Γονιμοποίηση</t>
  </si>
  <si>
    <t>Εργ</t>
  </si>
  <si>
    <t>E - Συστ. Νοσημ. Οφθαλμ.</t>
  </si>
  <si>
    <t>Ε - Εισ. Ψυχοσωματική</t>
  </si>
  <si>
    <t>Ε - Κλιν. Εφαρ. Πυρην. Ιατρ.</t>
  </si>
  <si>
    <t>Ε - Παιδ. Εφηβ. Γυναικ.</t>
  </si>
  <si>
    <t>Ε - Αντιμετώπιση Πόνου</t>
  </si>
  <si>
    <t>Νοσολογία Β</t>
  </si>
  <si>
    <t xml:space="preserve">Παιδιατρική </t>
  </si>
  <si>
    <t>Ε - Πειραματική Χειρουργική</t>
  </si>
  <si>
    <t>Ε - Χειρουργική Ογκολογία</t>
  </si>
  <si>
    <t>Ε - Υγρά, Ηλεκτρολύτες</t>
  </si>
  <si>
    <t>Ε3</t>
  </si>
  <si>
    <t>ΕντΘ</t>
  </si>
  <si>
    <t>Ε - Παιδοουρολογία</t>
  </si>
  <si>
    <t>Αιματολογία - Φροντ</t>
  </si>
  <si>
    <t>Ε - Εξωσωματική Γονιμοποίηση</t>
  </si>
  <si>
    <t>Ε - Μικροχειρουργική</t>
  </si>
  <si>
    <t>Ε - Θεραπεία Λοιμώξεων</t>
  </si>
  <si>
    <t>Ε - Νευροχειρουργική</t>
  </si>
  <si>
    <t>Ε - Παιδοψυχιατρική</t>
  </si>
  <si>
    <t xml:space="preserve"> Παθ. Α, Β 6ο έτος</t>
  </si>
  <si>
    <t>12ο</t>
  </si>
  <si>
    <t>Ε - Φαρμ. Θερ. Καρδιαγγειακ</t>
  </si>
  <si>
    <t>Γεν</t>
  </si>
  <si>
    <t>Φυσ</t>
  </si>
  <si>
    <t xml:space="preserve">28 μικρ. Χ 1 = 4 ομάδες </t>
  </si>
  <si>
    <t>Εργ. μικροσκ. Τομέα</t>
  </si>
  <si>
    <t>Εργ. μικροσκ. Ιστ.-Εμβρ</t>
  </si>
  <si>
    <t xml:space="preserve">Ιστ.- Εμβρ. </t>
  </si>
  <si>
    <t>14 μικροσκόπια</t>
  </si>
  <si>
    <t>Εργ. Ιατ Φυσ.</t>
  </si>
  <si>
    <t>20 ΗΥ</t>
  </si>
  <si>
    <t>max 28 ή 42 άτομα ανά ομάδα</t>
  </si>
  <si>
    <t>4 ομάδες, 1 ώρα την εβδομάδα</t>
  </si>
  <si>
    <t>Ιστολογία - Εμβρυολογία</t>
  </si>
  <si>
    <t xml:space="preserve">1 ώρα την εβδομάδα ανά ομάδα, </t>
  </si>
  <si>
    <t>4 ομάδες κάθε εβδομάδα</t>
  </si>
  <si>
    <t>Βιοχημεία</t>
  </si>
  <si>
    <t>2 ώρες την εβδομάδα κάθε ομάδα</t>
  </si>
  <si>
    <t>Φυσ1</t>
  </si>
  <si>
    <t>καλύτερα σε 2 διαφορετικές μέρες</t>
  </si>
  <si>
    <t>4 ομαδες, max ~ 30 ατόμων η μια</t>
  </si>
  <si>
    <t>κάθε ομάδα  2 ώρες εβδομάδα</t>
  </si>
  <si>
    <t xml:space="preserve">βδομάδα παρά βδομάδα και </t>
  </si>
  <si>
    <t xml:space="preserve">2 ώρες την εβδομάδα, </t>
  </si>
  <si>
    <t>βδομάδα παρά εβδομάδα</t>
  </si>
  <si>
    <t xml:space="preserve">βδομάδα παρά βδομάδα </t>
  </si>
  <si>
    <t>Φυσιολογία, Γενετική (Βιολογία)</t>
  </si>
  <si>
    <t>Εργ. Βιοχημείας</t>
  </si>
  <si>
    <t>Γεν2</t>
  </si>
  <si>
    <t>ΙΦ1 - Γεν - αναπλ.</t>
  </si>
  <si>
    <t>IΦ2 - Γεν-αναπλ.</t>
  </si>
  <si>
    <t xml:space="preserve">          Γεν - αναπλ.</t>
  </si>
  <si>
    <t xml:space="preserve">          Γεν - Aναπλ.</t>
  </si>
  <si>
    <t>IΦ2 - Γεν - αναπλ.</t>
  </si>
  <si>
    <t>Γεν4</t>
  </si>
  <si>
    <t>5/3, 19/3, 16/4, 30/4, 21/5</t>
  </si>
  <si>
    <t>Βιοχ</t>
  </si>
  <si>
    <t>ΙστΕμ</t>
  </si>
  <si>
    <t>20/2, 6/3, 20/3, 17/4, 8/5, 22/5</t>
  </si>
  <si>
    <t>27/2, 13/3, 27/3, 24/4, 15/5, 29/5</t>
  </si>
  <si>
    <t>28/2, 14/3, 28/3, 25/4, 9/5, 23/5</t>
  </si>
  <si>
    <t>21/2, 7/3, 21/3, 18/4, 2/5, 16/5, 30/5</t>
  </si>
  <si>
    <t xml:space="preserve">Βιοχ1 </t>
  </si>
  <si>
    <t>ΙστΕμ1</t>
  </si>
  <si>
    <t>Γεν1</t>
  </si>
  <si>
    <t>ΙΦ1</t>
  </si>
  <si>
    <t>Βιοχ2</t>
  </si>
  <si>
    <t>= 1η εργαστηριακή ομάδα --&gt; εργαστήριο Βιοχημείας ΙΙ</t>
  </si>
  <si>
    <t>= 1η εργαστηριακή ομάδα --&gt; εργαστήριο Ιστολογίας-Εμβρυολογίας ΙΙ</t>
  </si>
  <si>
    <t>= 1η εργαστηριακή ομάδα --&gt; εργαστήριο Γενετικής Ι</t>
  </si>
  <si>
    <t>= 1η εργαστηριακή ομάδα --&gt; εργαστήριο Φυσιολογίας Ι</t>
  </si>
  <si>
    <t>= 1η εργαστηριακή ομάδα --&gt; εργαστήριο Ιατρικής Φυσικής</t>
  </si>
  <si>
    <t>1/3, 15/3, 29/3, 26/4, 10/5, 24/5</t>
  </si>
  <si>
    <t>22/2, 8/3, 22/3, 19/4, 3/5, 17/5, 31/5</t>
  </si>
  <si>
    <t>Υποχρεωτικό μάθημα - Διάλεξη</t>
  </si>
  <si>
    <t>Υποχρεωτικό μάθημα - Εργαστήριο</t>
  </si>
  <si>
    <t>Οδηγός χρωμάτων και συντομεύσεων</t>
  </si>
  <si>
    <t>Απαιτήσεις και περιορισμοί για τις εργαστηριακές ασκήσεις</t>
  </si>
  <si>
    <t>1  ώρα κάθε εβδομάδα</t>
  </si>
  <si>
    <t>από 2 ώρες την εβδομάδα</t>
  </si>
  <si>
    <t>Αν1, Αν2, Αν3, Αν4, Αν5, Αν6, Αν7, Αν8</t>
  </si>
  <si>
    <t>Φυσ1&amp;2, Φυσ3&amp;4, Φυσ5&amp;6, Φυσ7&amp;8</t>
  </si>
  <si>
    <t>4 ομάδες  (34 άτομα)</t>
  </si>
  <si>
    <t>8 ομάδες (17 άτομα)</t>
  </si>
  <si>
    <t>ΦυσΑναπλ</t>
  </si>
  <si>
    <t>= αναπλήρωση εργαστήριου Γενετικής</t>
  </si>
  <si>
    <t>= αναπλήρωση εργαστήριου Φυσιολογίας</t>
  </si>
  <si>
    <t>ΓενΑναπλ</t>
  </si>
  <si>
    <t>Από τον Οδηγό Σπουδών</t>
  </si>
  <si>
    <t>ώρες</t>
  </si>
  <si>
    <t>AΠ</t>
  </si>
  <si>
    <t>Βιοχ3 - ΙστΕμ2</t>
  </si>
  <si>
    <t>Βιοχ3 - ΙστΕμ1</t>
  </si>
  <si>
    <t>Βιοχ1 - ΙστΕμ4 - ΙΦ3</t>
  </si>
  <si>
    <t xml:space="preserve">Βιοχ2 - ΙστΕμ3 - ΙΦ4 </t>
  </si>
  <si>
    <t>Βιοχ2 - ΙστΕμ3 - ΙΦ4</t>
  </si>
  <si>
    <t>Φαρ</t>
  </si>
  <si>
    <t>έτος φοίτησης 
Σεπ. 2017</t>
  </si>
  <si>
    <t>εξάμηνο φοίτησης 
Σεπτ. 2017</t>
  </si>
  <si>
    <t>εξάμηνο φοίτησης Φεβ. 2018</t>
  </si>
  <si>
    <t xml:space="preserve">18 
ομάδες </t>
  </si>
  <si>
    <t>3 ομάδες</t>
  </si>
  <si>
    <t>2 ομάδες</t>
  </si>
  <si>
    <t>7 ομάδες</t>
  </si>
  <si>
    <t>9 ομάδες</t>
  </si>
  <si>
    <t>11 ομάδες</t>
  </si>
  <si>
    <t>12 ομάδες</t>
  </si>
  <si>
    <t>13 ομάδες</t>
  </si>
  <si>
    <t>16 ομάδες</t>
  </si>
  <si>
    <t>17 ομάδες</t>
  </si>
  <si>
    <t>Ακαδημαϊκό Έτος 2017-2018:  Αριθμός φοιτητών ανά εξάμηνο και αριθμός φοιτητών ανά εργαστηριακή ομάδα</t>
  </si>
  <si>
    <t xml:space="preserve">Aν1 </t>
  </si>
  <si>
    <t>= 1η εργαστηριακή ομάδα --&gt; εργαστήριο Ανατομίας ΙΙ</t>
  </si>
  <si>
    <t>Αγγλικά 1&amp;2</t>
  </si>
  <si>
    <t>Αγγλικά 3&amp;4</t>
  </si>
  <si>
    <t>Γεν1 - Βιοχ4 - Φυσ - αναπλ.</t>
  </si>
  <si>
    <t>Γεν3 - Βιοχ4 - Φυσ - αναπλ.</t>
  </si>
  <si>
    <t>Αγγλικά 1-4</t>
  </si>
  <si>
    <t>Αγγλικά 5-8</t>
  </si>
  <si>
    <t xml:space="preserve">Γεν3 </t>
  </si>
  <si>
    <t>Ιατρ. Ηθική, Δίκαιο, Δεοντ.</t>
  </si>
  <si>
    <t xml:space="preserve">Αγγλικά 1&amp;2 </t>
  </si>
  <si>
    <r>
      <t>Αγγλικά 3&amp;4</t>
    </r>
    <r>
      <rPr>
        <sz val="10"/>
        <color rgb="FFA50021"/>
        <rFont val="Calibri"/>
        <family val="2"/>
        <scheme val="minor"/>
      </rPr>
      <t xml:space="preserve"> </t>
    </r>
  </si>
  <si>
    <t xml:space="preserve">Εντατική Θεραπεία </t>
  </si>
  <si>
    <t>Φροτ</t>
  </si>
  <si>
    <t>Νεφ1</t>
  </si>
  <si>
    <t>ΕντΘ2</t>
  </si>
  <si>
    <t>Μαι 1-3</t>
  </si>
  <si>
    <t>ΕντΘ2  - Νεφ1</t>
  </si>
  <si>
    <t>Νεφ2</t>
  </si>
  <si>
    <t>Νεφ3</t>
  </si>
  <si>
    <t>ΕντΘ3</t>
  </si>
  <si>
    <t>ΕντΘ3  - Νεφ2</t>
  </si>
  <si>
    <t>ΕντΘ1</t>
  </si>
  <si>
    <t>ΕντΘ1  - Νεφ3</t>
  </si>
  <si>
    <t>Νεφ4</t>
  </si>
  <si>
    <t>ΕντΘ5</t>
  </si>
  <si>
    <t>ΕντΘ5  - Νεφ4</t>
  </si>
  <si>
    <t xml:space="preserve">ΕντΘ5  </t>
  </si>
  <si>
    <t>Νεφ5</t>
  </si>
  <si>
    <t>ΕντΘ6</t>
  </si>
  <si>
    <t>ΕντΘ6  - Νεφ5</t>
  </si>
  <si>
    <t>Νεφ6</t>
  </si>
  <si>
    <t>ΕντΘ4</t>
  </si>
  <si>
    <t>ΕντΘ4  - Νεφ6</t>
  </si>
  <si>
    <t>Νεφ7</t>
  </si>
  <si>
    <t>Νεφ8</t>
  </si>
  <si>
    <t>Νεφ9</t>
  </si>
  <si>
    <t>ΕντΘ8</t>
  </si>
  <si>
    <t>ΕντΘ8  - Νεφ7</t>
  </si>
  <si>
    <t>ΕντΘ9</t>
  </si>
  <si>
    <t>ΕντΘ9 - Νεφ8</t>
  </si>
  <si>
    <t>ΕντΘ7</t>
  </si>
  <si>
    <t>ΕντΘ7  - Νεφ9</t>
  </si>
  <si>
    <t>Νεφ10</t>
  </si>
  <si>
    <t>ΕντΘ11</t>
  </si>
  <si>
    <t>ΕντΘ11  - Νεφ10</t>
  </si>
  <si>
    <t>Νεφ11</t>
  </si>
  <si>
    <t>ΕντΘ12</t>
  </si>
  <si>
    <t>ΕντΘ12  - Νεφ11</t>
  </si>
  <si>
    <t>Νεφ12</t>
  </si>
  <si>
    <t>ΕντΘ10</t>
  </si>
  <si>
    <t>ΕντΘ10  - Νεφ12</t>
  </si>
  <si>
    <t>3 ασκήσεις από 3 ώρες = 9 ώρες</t>
  </si>
  <si>
    <t>4 ώρες άσκηση = 4 ώρες</t>
  </si>
  <si>
    <t>3 ώρες θεωρία = 39 ώρες</t>
  </si>
  <si>
    <t>σύνολο = 52 ώρες</t>
  </si>
  <si>
    <t xml:space="preserve">3 ώρες θεωρία = 39 </t>
  </si>
  <si>
    <t xml:space="preserve">3 ώρες Χ 3 εβδομ = 9 ώρες </t>
  </si>
  <si>
    <t>σύνολο 48</t>
  </si>
  <si>
    <t>2 ώρες θεωρία = 26</t>
  </si>
  <si>
    <t xml:space="preserve">9 ώρες άσκηση </t>
  </si>
  <si>
    <t>Νεφ - φροντ 9-12</t>
  </si>
  <si>
    <t>2 ώρες φροντ = 26</t>
  </si>
  <si>
    <t xml:space="preserve">5 ώρες άσκηση = 5 </t>
  </si>
  <si>
    <t xml:space="preserve">Αγγλ 1-4, Αγγλ 5-8 </t>
  </si>
  <si>
    <t>26/2, 12/3, 26/3, 23/4, 7/5</t>
  </si>
  <si>
    <t>?</t>
  </si>
  <si>
    <t>Φαρμακολογία</t>
  </si>
  <si>
    <t>Ε - Τηλεμ. Εφαρμ. Υγ.</t>
  </si>
  <si>
    <t>Ε - Τηλεμ. Εφαρμ. Υγ - Αναπλ.</t>
  </si>
  <si>
    <r>
      <rPr>
        <b/>
        <sz val="10"/>
        <color theme="1"/>
        <rFont val="Calibri"/>
        <family val="2"/>
        <scheme val="minor"/>
      </rPr>
      <t xml:space="preserve">Αγγλικά 3&amp;4   </t>
    </r>
    <r>
      <rPr>
        <sz val="10"/>
        <color rgb="FFA50021"/>
        <rFont val="Calibri"/>
        <family val="2"/>
        <scheme val="minor"/>
      </rPr>
      <t xml:space="preserve">Φυσ1 </t>
    </r>
  </si>
  <si>
    <r>
      <rPr>
        <b/>
        <sz val="10"/>
        <color theme="1"/>
        <rFont val="Calibri"/>
        <family val="2"/>
        <scheme val="minor"/>
      </rPr>
      <t xml:space="preserve">Αγγλικά 3&amp;4   </t>
    </r>
    <r>
      <rPr>
        <sz val="10"/>
        <color rgb="FFA50021"/>
        <rFont val="Calibri"/>
        <family val="2"/>
        <scheme val="minor"/>
      </rPr>
      <t>Φυσ1</t>
    </r>
  </si>
  <si>
    <r>
      <rPr>
        <b/>
        <sz val="10"/>
        <color theme="1"/>
        <rFont val="Calibri"/>
        <family val="2"/>
        <scheme val="minor"/>
      </rPr>
      <t xml:space="preserve">Αγγλικά 3&amp;4    </t>
    </r>
    <r>
      <rPr>
        <sz val="10"/>
        <color rgb="FFA50021"/>
        <rFont val="Calibri"/>
        <family val="2"/>
        <scheme val="minor"/>
      </rPr>
      <t>Φυσ2</t>
    </r>
  </si>
  <si>
    <t>28 μικροσκόπια (14 για φυσιολ)</t>
  </si>
  <si>
    <t>Παιδιατρική φροντ</t>
  </si>
  <si>
    <t>Τρίτη 20/2</t>
  </si>
  <si>
    <t>Τετάρτη 21/2</t>
  </si>
  <si>
    <t>Πέμπτη 22/2</t>
  </si>
  <si>
    <t>Παρασκευή 23/2</t>
  </si>
  <si>
    <t>Δευτέρα 26/2</t>
  </si>
  <si>
    <t>Τρίτη 27/2</t>
  </si>
  <si>
    <t>Τετάρτη 28/2</t>
  </si>
  <si>
    <t>Πέμπτη 1/3</t>
  </si>
  <si>
    <t>Παρασκευή 2/3</t>
  </si>
  <si>
    <t>Δευτέρα 5/3</t>
  </si>
  <si>
    <t>Τρίτη 6/3</t>
  </si>
  <si>
    <t>Τετάρτη 7/3</t>
  </si>
  <si>
    <t>Πέμπτη 8/3</t>
  </si>
  <si>
    <t>Παρασκευή 9/3</t>
  </si>
  <si>
    <t>Νεφ1 + 1 εφημερία το ΣΚ</t>
  </si>
  <si>
    <t>Νεφ2 + 1 εφημερία το ΣΚ</t>
  </si>
  <si>
    <t>Νεφ3 + 1 εφημερία το ΣΚ</t>
  </si>
  <si>
    <t>Νεφ4 + 1 εφημερία το ΣΚ</t>
  </si>
  <si>
    <t>Νεφ5 + 1 εφημερία το ΣΚ</t>
  </si>
  <si>
    <t>Νεφ6 + 1 εφημερία το ΣΚ</t>
  </si>
  <si>
    <t>Νεφ7 + 1 εφημερία το ΣΚ</t>
  </si>
  <si>
    <t>Νεφ8 + 1 εφημερία το ΣΚ</t>
  </si>
  <si>
    <t>Νεφ9 + 1 εφημερία το ΣΚ</t>
  </si>
  <si>
    <t>Νεφ10 + 1 εφημερία το ΣΚ</t>
  </si>
  <si>
    <t>Νεφ11 + 1 εφημερία το ΣΚ</t>
  </si>
  <si>
    <t>Νεφ12 + 1 εφημερία το ΣΚ</t>
  </si>
  <si>
    <t>Δευτέρα 12/3</t>
  </si>
  <si>
    <t>Τρίτη 13/3</t>
  </si>
  <si>
    <t>Τετάρτη 14/3</t>
  </si>
  <si>
    <t>Πέμπτη 15/3</t>
  </si>
  <si>
    <t>Παρασκευή 16/3</t>
  </si>
  <si>
    <t>Δευτέρα 19/3</t>
  </si>
  <si>
    <t>Τρίτη 20/3</t>
  </si>
  <si>
    <t>Τετάρτη 21/3</t>
  </si>
  <si>
    <t>Πέμπτη 22/3</t>
  </si>
  <si>
    <t>Παρασκευή 23/3</t>
  </si>
  <si>
    <t>Δευτέρα 26/3</t>
  </si>
  <si>
    <t>Τρίτη 27/3</t>
  </si>
  <si>
    <t>Τετάρτη 28/3</t>
  </si>
  <si>
    <t>Πέμπτη 29/3</t>
  </si>
  <si>
    <t>Παρασκευή 30/3</t>
  </si>
  <si>
    <t>Δευτέρα 16/4</t>
  </si>
  <si>
    <t>Τρίτη 17/4</t>
  </si>
  <si>
    <t>Τετάρτη 18/4</t>
  </si>
  <si>
    <t>Πέμπτη 19/4</t>
  </si>
  <si>
    <t>Παρασκευή 20/4</t>
  </si>
  <si>
    <t>Δευτέρα 23/4</t>
  </si>
  <si>
    <t>Τρίτη 24/4</t>
  </si>
  <si>
    <t>Τετάρτη 25/4</t>
  </si>
  <si>
    <t>Πέμπτη 26/4</t>
  </si>
  <si>
    <t>Παρασκευή 27/4</t>
  </si>
  <si>
    <t>Δευτέρα 30/4</t>
  </si>
  <si>
    <t>Τρίτη 1/5 αργία</t>
  </si>
  <si>
    <t>Τετάρτη 2/5</t>
  </si>
  <si>
    <t>Πέμπτη 3/5</t>
  </si>
  <si>
    <t>Παρασκευή 4/5</t>
  </si>
  <si>
    <t>Δευτέρα 7/5</t>
  </si>
  <si>
    <t>Τρίτη 8/5</t>
  </si>
  <si>
    <t>Τετάρτη 9/5</t>
  </si>
  <si>
    <t>Πέμπτη 10/5</t>
  </si>
  <si>
    <t>Παρασκευή 11/5</t>
  </si>
  <si>
    <t>Δευτέρα 14/5 (αργία)</t>
  </si>
  <si>
    <t>Τρίτη 15/5</t>
  </si>
  <si>
    <t>Τετάρτη 16/5</t>
  </si>
  <si>
    <t>Πέμπτη 17/5</t>
  </si>
  <si>
    <t>Παρασκευή 18/5</t>
  </si>
  <si>
    <t>Δευτέρα 21/5</t>
  </si>
  <si>
    <t>Τρίτη 22/5</t>
  </si>
  <si>
    <t>Τετάρτη 23/5</t>
  </si>
  <si>
    <t>Πέμπτη 24/5</t>
  </si>
  <si>
    <t>Παρασκευή 26/5</t>
  </si>
  <si>
    <t>Τρίτη 29/5</t>
  </si>
  <si>
    <t>Τετάρτη 30/5</t>
  </si>
  <si>
    <t>Πέμπτη 31/5</t>
  </si>
  <si>
    <t>Παρασκευή 1/6</t>
  </si>
  <si>
    <t>Δευτέρα 28/5 (αργία)</t>
  </si>
  <si>
    <t>Ε2</t>
  </si>
  <si>
    <t>8 ώρες εφημερία 1 ΣΚ = 8</t>
  </si>
  <si>
    <t>σύνολο = 65</t>
  </si>
  <si>
    <t>3 ώρες θεωρία = 39</t>
  </si>
  <si>
    <t>4 ώρες άσκηση = 4</t>
  </si>
  <si>
    <t>2 ώρες φροντιστ. = 26</t>
  </si>
  <si>
    <t>σύνολο = 69</t>
  </si>
  <si>
    <t>Αμφιθέατρο Νοσοκομείου</t>
  </si>
  <si>
    <t xml:space="preserve">Ε2 </t>
  </si>
  <si>
    <t xml:space="preserve">Αναι 10-12  </t>
  </si>
  <si>
    <t xml:space="preserve">Αναι 1-3  </t>
  </si>
  <si>
    <t>Πληροφορίες από τον Οδηγό Σπουδών</t>
  </si>
  <si>
    <t>Παι 1</t>
  </si>
  <si>
    <t>= 1η  ομάδα --&gt; κλινική άσκηση στην Παιδιατρική</t>
  </si>
  <si>
    <t>= 1η, 2η και 3η ομάδα --&gt; κλινική άσκηση στην Μαιευτική</t>
  </si>
  <si>
    <t>Αιμ 1</t>
  </si>
  <si>
    <t>= 1η ομάδα --&gt; κλινική άσκηση στην Αιματολογία</t>
  </si>
  <si>
    <t>Νεφ 1</t>
  </si>
  <si>
    <t>= 1η εργαστηριακή ομάδα --&gt; κλινική άσκηση στη Νεφρολογία</t>
  </si>
  <si>
    <t>Αναι 7</t>
  </si>
  <si>
    <t>= 7η ομάδα --&gt; κλινική άσκηση Αναισθησιολογίας</t>
  </si>
  <si>
    <t>Αναι - 4-6</t>
  </si>
  <si>
    <t>= 4η, 5η, 6η ομάδα --&gt; φροντιστηριακή άσκηση στην Αναισθησιολογία</t>
  </si>
  <si>
    <t>σύνολο = 48 ώρες</t>
  </si>
  <si>
    <t xml:space="preserve">12Χ5 ομαδα = 2 φορές </t>
  </si>
  <si>
    <t>Παι 9,10     Αναι12   Αιμ11</t>
  </si>
  <si>
    <t>Νεφ1          Αναι12</t>
  </si>
  <si>
    <t>Παι 7,8         Αναι11   Αιμ12</t>
  </si>
  <si>
    <r>
      <t xml:space="preserve">Παι 5,6    </t>
    </r>
    <r>
      <rPr>
        <b/>
        <sz val="10"/>
        <color rgb="FFA50021"/>
        <rFont val="Calibri"/>
        <family val="2"/>
        <scheme val="minor"/>
      </rPr>
      <t xml:space="preserve"> </t>
    </r>
    <r>
      <rPr>
        <sz val="10"/>
        <color rgb="FFA50021"/>
        <rFont val="Calibri"/>
        <family val="2"/>
        <scheme val="minor"/>
      </rPr>
      <t xml:space="preserve">  Αναι10 </t>
    </r>
    <r>
      <rPr>
        <b/>
        <sz val="10"/>
        <color rgb="FFA50021"/>
        <rFont val="Calibri"/>
        <family val="2"/>
        <scheme val="minor"/>
      </rPr>
      <t xml:space="preserve">  </t>
    </r>
    <r>
      <rPr>
        <sz val="10"/>
        <color rgb="FFA50021"/>
        <rFont val="Calibri"/>
        <family val="2"/>
        <scheme val="minor"/>
      </rPr>
      <t>Αιμ9</t>
    </r>
  </si>
  <si>
    <t>Παι 5,6       Αναι10   Αιμ9</t>
  </si>
  <si>
    <t>Παι 3,4        Αναι9     Αιμ10</t>
  </si>
  <si>
    <t>Παι 1,2         Αναι8   Αιμ7</t>
  </si>
  <si>
    <t>Παι  1,2        Αναι8   Αιμ7</t>
  </si>
  <si>
    <t>Παι  11,12           Αναι7  Αιμ8</t>
  </si>
  <si>
    <t>Παι  9,10          Αναι6   Αιμ5</t>
  </si>
  <si>
    <t>Παι 7,8              Αναι5   Αιμ6</t>
  </si>
  <si>
    <r>
      <t>Παι  5,6</t>
    </r>
    <r>
      <rPr>
        <b/>
        <sz val="10"/>
        <color rgb="FFA50021"/>
        <rFont val="Calibri"/>
        <family val="2"/>
        <scheme val="minor"/>
      </rPr>
      <t xml:space="preserve">     </t>
    </r>
    <r>
      <rPr>
        <sz val="10"/>
        <color rgb="FFA50021"/>
        <rFont val="Calibri"/>
        <family val="2"/>
        <scheme val="minor"/>
      </rPr>
      <t xml:space="preserve">         Αναι4    Αιμ3</t>
    </r>
  </si>
  <si>
    <t>Παι  5,6              Αναι4    Αιμ3</t>
  </si>
  <si>
    <t>Παι  1,2                 Αναι3  Αιμ4</t>
  </si>
  <si>
    <t>Παι  3,4              Αναι2  Αιμ1</t>
  </si>
  <si>
    <t>Παι  11,12           Αναι1   Αιμ2</t>
  </si>
  <si>
    <t>Παι   11,12          Αναι1   Αιμ2</t>
  </si>
  <si>
    <t>Μαι 10,11,12       Αναι1</t>
  </si>
  <si>
    <t>Νεφ12                 Αναι1</t>
  </si>
  <si>
    <t>Αναι 4,5,6</t>
  </si>
  <si>
    <t xml:space="preserve">Αναι 4,5,6  </t>
  </si>
  <si>
    <t xml:space="preserve">Αναι 4,5,6 </t>
  </si>
  <si>
    <t xml:space="preserve">Αναι 4,5,6   </t>
  </si>
  <si>
    <t xml:space="preserve">Αναι 1,2,3  </t>
  </si>
  <si>
    <t xml:space="preserve">Αναι 10,11,12  </t>
  </si>
  <si>
    <t xml:space="preserve">Αναι 10,11,12   </t>
  </si>
  <si>
    <t xml:space="preserve">Αναι 7,8,9  </t>
  </si>
  <si>
    <t xml:space="preserve">Αναι 7,8,9 </t>
  </si>
  <si>
    <t>Νεφ - φροντ 1,2,3,4</t>
  </si>
  <si>
    <t>Μαι 1,2,3</t>
  </si>
  <si>
    <t>Μαι 1,2,3     Αναι11</t>
  </si>
  <si>
    <t>Μαι 4,5,6</t>
  </si>
  <si>
    <t>Μαι 4,5,6    Αναι9</t>
  </si>
  <si>
    <t>Μαι 4,5,6     Αναι8</t>
  </si>
  <si>
    <t>Μαι 4,5,6           Αναι7</t>
  </si>
  <si>
    <t>Μαι 7,8,9</t>
  </si>
  <si>
    <t>Μαι 7,8,9          Αναι6</t>
  </si>
  <si>
    <t>Μαι 7,8,9          Αναι5</t>
  </si>
  <si>
    <t>Μαι 7,8,9           Αναι4</t>
  </si>
  <si>
    <t>Μαι 10,11,12</t>
  </si>
  <si>
    <t>Μαι 10,11,12         Αναι3</t>
  </si>
  <si>
    <t>Νεφ - φροντ 9,10,11,12</t>
  </si>
  <si>
    <t>Μαι 1,2,3    Αναι12</t>
  </si>
  <si>
    <t>Νεφ2           Αναι11</t>
  </si>
  <si>
    <r>
      <t xml:space="preserve">Μαι 1,2,3 </t>
    </r>
    <r>
      <rPr>
        <b/>
        <sz val="10"/>
        <color rgb="FFA50021"/>
        <rFont val="Calibri"/>
        <family val="2"/>
        <scheme val="minor"/>
      </rPr>
      <t xml:space="preserve">   </t>
    </r>
    <r>
      <rPr>
        <sz val="10"/>
        <color rgb="FFA50021"/>
        <rFont val="Calibri"/>
        <family val="2"/>
        <scheme val="minor"/>
      </rPr>
      <t xml:space="preserve">Αναι10 </t>
    </r>
  </si>
  <si>
    <t>Νεφ3          Αναι10</t>
  </si>
  <si>
    <r>
      <t xml:space="preserve">Νεφ4 </t>
    </r>
    <r>
      <rPr>
        <b/>
        <sz val="10"/>
        <color rgb="FFA50021"/>
        <rFont val="Calibri"/>
        <family val="2"/>
        <scheme val="minor"/>
      </rPr>
      <t xml:space="preserve"> </t>
    </r>
    <r>
      <rPr>
        <sz val="10"/>
        <color rgb="FFA50021"/>
        <rFont val="Calibri"/>
        <family val="2"/>
        <scheme val="minor"/>
      </rPr>
      <t xml:space="preserve">        Αναι9</t>
    </r>
  </si>
  <si>
    <t>Νεφ5           Αναι8</t>
  </si>
  <si>
    <t>Νεφ6                 Αναι7</t>
  </si>
  <si>
    <r>
      <t xml:space="preserve">Νεφ7 </t>
    </r>
    <r>
      <rPr>
        <b/>
        <sz val="10"/>
        <color rgb="FFA50021"/>
        <rFont val="Calibri"/>
        <family val="2"/>
        <scheme val="minor"/>
      </rPr>
      <t xml:space="preserve">               </t>
    </r>
    <r>
      <rPr>
        <sz val="10"/>
        <color rgb="FFA50021"/>
        <rFont val="Calibri"/>
        <family val="2"/>
        <scheme val="minor"/>
      </rPr>
      <t>Αναι6</t>
    </r>
  </si>
  <si>
    <t>Νεφ8                Αναι5</t>
  </si>
  <si>
    <t>Νεφ9                 Αναι4</t>
  </si>
  <si>
    <t>Νεφ10                   Αναι3</t>
  </si>
  <si>
    <r>
      <t xml:space="preserve">Νεφ11 </t>
    </r>
    <r>
      <rPr>
        <b/>
        <sz val="10"/>
        <color rgb="FFA50021"/>
        <rFont val="Calibri"/>
        <family val="2"/>
        <scheme val="minor"/>
      </rPr>
      <t xml:space="preserve">               </t>
    </r>
    <r>
      <rPr>
        <sz val="10"/>
        <color rgb="FFA50021"/>
        <rFont val="Calibri"/>
        <family val="2"/>
        <scheme val="minor"/>
      </rPr>
      <t>Αναι2</t>
    </r>
  </si>
  <si>
    <t>Μαι 10,11,12      Αναι2</t>
  </si>
  <si>
    <t>Νεφ - φροντ 5,6,7,8</t>
  </si>
  <si>
    <t>10o</t>
  </si>
  <si>
    <t>Αναισθησιολογία - Φροντ</t>
  </si>
  <si>
    <t>10ο</t>
  </si>
  <si>
    <t>Νεφρολογία Φροντ.</t>
  </si>
  <si>
    <t>10οΕ</t>
  </si>
  <si>
    <t>Υγρά, Ηλεκτρολύτες</t>
  </si>
  <si>
    <t>Νεφρολογία φροντ.</t>
  </si>
  <si>
    <t>Μικροχειρουργική</t>
  </si>
  <si>
    <t>Θεραπεία Λοιμώξεων</t>
  </si>
  <si>
    <t>Νεφ - φροντ  1,2,3,4</t>
  </si>
  <si>
    <t>Φαρμ. Θερ. Καρδιαγγειακ</t>
  </si>
  <si>
    <t>Νοσολογία Α</t>
  </si>
  <si>
    <t>8ο</t>
  </si>
  <si>
    <t>Ε1/Ε2</t>
  </si>
  <si>
    <t>Νοσολογία Α, Β</t>
  </si>
  <si>
    <t>6ο</t>
  </si>
  <si>
    <t>6οΕ</t>
  </si>
  <si>
    <t>Επιδημ. Λοιμωδών Νόσων</t>
  </si>
  <si>
    <t>Πν 9,10</t>
  </si>
  <si>
    <t>Πν5,6</t>
  </si>
  <si>
    <t>Πν 7,8</t>
  </si>
  <si>
    <t>Πν 11,12</t>
  </si>
  <si>
    <t>Πν 17,18</t>
  </si>
  <si>
    <t>Πν 13,14</t>
  </si>
  <si>
    <t>Πν 15,16</t>
  </si>
  <si>
    <t>Πν 19,20</t>
  </si>
  <si>
    <t>Πν 21,22</t>
  </si>
  <si>
    <t>Ουρ 1,2,3, Ε4</t>
  </si>
  <si>
    <t>Ουρ 5,6,7,Ε8</t>
  </si>
  <si>
    <t>Ουρ 5, 6, Ε7, 8</t>
  </si>
  <si>
    <t>Ουρ 17, Ε18, 19, 20</t>
  </si>
  <si>
    <t>Πν1,2</t>
  </si>
  <si>
    <t xml:space="preserve">Πν1,2 </t>
  </si>
  <si>
    <t>Πν1,2,  Ουρ 9, 10, 11, Ε12</t>
  </si>
  <si>
    <t>Πν1,2 - Ογκ 3,4,5</t>
  </si>
  <si>
    <t>Πν1,2, Ουρ 9, 10, 11, Ε12  - Ογκ 3,4,5</t>
  </si>
  <si>
    <t xml:space="preserve">Πν3,4 </t>
  </si>
  <si>
    <t>Πν3,4 - Ουρ 17, 18, 19, Ε20</t>
  </si>
  <si>
    <t>Πν 9,10 - Ογκ 11, 12, 13</t>
  </si>
  <si>
    <t>Πν5,6 - Ογκ 7,8,17</t>
  </si>
  <si>
    <t>Πν 7,8 - Ογκ 9, 10,14</t>
  </si>
  <si>
    <t>Πν 11,12 - Ογκ 15,16,18</t>
  </si>
  <si>
    <t>Πν 17,18 - Ογκ 21,22</t>
  </si>
  <si>
    <t>Πν 17,18  - Ογκ 21,22</t>
  </si>
  <si>
    <t>Πν 21,22 - Ογκ 19,20</t>
  </si>
  <si>
    <t xml:space="preserve">Πν 21,22 </t>
  </si>
  <si>
    <t xml:space="preserve">Πν3,4 - Ογκ 1,2,6 </t>
  </si>
  <si>
    <r>
      <t xml:space="preserve">Πν3,4 </t>
    </r>
    <r>
      <rPr>
        <b/>
        <sz val="10"/>
        <color rgb="FFA50021"/>
        <rFont val="Calibri"/>
        <family val="2"/>
        <scheme val="minor"/>
      </rPr>
      <t xml:space="preserve"> </t>
    </r>
    <r>
      <rPr>
        <sz val="10"/>
        <color rgb="FFA50021"/>
        <rFont val="Calibri"/>
        <family val="2"/>
        <scheme val="minor"/>
      </rPr>
      <t>- Ογκ 1,2,6 - Ακτθ 20, 21,22</t>
    </r>
  </si>
  <si>
    <t>Πν3,4                      - Ακτθ 17, 18,19</t>
  </si>
  <si>
    <t>Πν3,4 - Ακτθ 20, 21,22</t>
  </si>
  <si>
    <t>Πν3,4 - Ακτθ 17, 18,19</t>
  </si>
  <si>
    <t>Πν 9,10 - Ογκ 11, 12, 13 - Ακτθ 14,15,16</t>
  </si>
  <si>
    <t>Πν 9,10 - Ακτθ 14,15,16</t>
  </si>
  <si>
    <t>Πν 9,10 - Ακτθ 11,12,13</t>
  </si>
  <si>
    <t>Πν5,6 - Ογκ 7,8,17 - Ακτθ 4,9,10</t>
  </si>
  <si>
    <t>Πν5,6 - Ακτθ 4,9,10</t>
  </si>
  <si>
    <t>Πν5,6                       - Ακτθ 7,8</t>
  </si>
  <si>
    <t>Πν5,6 - Ακτθ 7,8</t>
  </si>
  <si>
    <t>Πν 7,8 - Ογκ 9, 10,14 - Ακτθ 1,2,3</t>
  </si>
  <si>
    <t>Πν 7,8                          - Ακτθ 5,6</t>
  </si>
  <si>
    <t>Πν 7,8 - Ακτθ 1,2,3</t>
  </si>
  <si>
    <t>Πν 7,8 - Ακτθ 5,6</t>
  </si>
  <si>
    <t>Ακτινολογία - Φροντ</t>
  </si>
  <si>
    <t>Ε-Θέματα Διαφ. Διάγν.</t>
  </si>
  <si>
    <t>Ε-Θέματα Διαf. Διάγν.</t>
  </si>
  <si>
    <t>Πν1,2 - Ακτ 11,12</t>
  </si>
  <si>
    <t>Πν1,2  - Ακτ 11,12</t>
  </si>
  <si>
    <t>Ακτ 11,12</t>
  </si>
  <si>
    <t>Πν3,4 - Ακτ 13,14</t>
  </si>
  <si>
    <t>Πν3,4  - Ακτ 13,14</t>
  </si>
  <si>
    <t>Πν 3,4 - Ακτ 13,14</t>
  </si>
  <si>
    <t>Ακτ 13,14</t>
  </si>
  <si>
    <t>Πν 9,10 - Ακτ 15, 16</t>
  </si>
  <si>
    <t>Πν 9,10  - Ακτ 15, 16</t>
  </si>
  <si>
    <t>Ακτ 15, 16</t>
  </si>
  <si>
    <t>Πν5,6 - Ακτ 17,18</t>
  </si>
  <si>
    <t>Πν5,6  - Ακτ 17,18</t>
  </si>
  <si>
    <t>Ακτ 17,18</t>
  </si>
  <si>
    <t>Πν 7,8 - Ακτ 19,20</t>
  </si>
  <si>
    <t xml:space="preserve"> Ακτ 19,20</t>
  </si>
  <si>
    <t>Πν 11,12 - Ακτ 21,22</t>
  </si>
  <si>
    <t>Ακτ 21,22</t>
  </si>
  <si>
    <t>Πν 17,18 - Ακτ 1,2</t>
  </si>
  <si>
    <t>Ακτ 1,2</t>
  </si>
  <si>
    <t>Πν 13,14 - Ακτ 3,4</t>
  </si>
  <si>
    <t>Ακτ 3,4</t>
  </si>
  <si>
    <t>Πν 21,22 - Ακτ 5,6</t>
  </si>
  <si>
    <t>Ακτ 5,6</t>
  </si>
  <si>
    <t>Πν 19,20 - Ακτ 7,8</t>
  </si>
  <si>
    <t>Ακτ 7,8</t>
  </si>
  <si>
    <t>Πν 15,16 - Ακτ 9,10</t>
  </si>
  <si>
    <t>Ακτ 9,10</t>
  </si>
  <si>
    <t>Πν1,2 - Ουρ 13, 14, 15, Ε16</t>
  </si>
  <si>
    <t>Πν1,2 - Ουρ 13, 14, 15, Ε16  - Ογκ 3,4,5</t>
  </si>
  <si>
    <t>Πν 3,4 - Ουρ 21, Ε22</t>
  </si>
  <si>
    <t>Πν 3,4 - Ουρ 21, Ε22 - Ογκ 1,2,6</t>
  </si>
  <si>
    <t xml:space="preserve">Πν 3,4 </t>
  </si>
  <si>
    <t>Πν 9,10  - Ουρ 1, 2, Ε3, 4</t>
  </si>
  <si>
    <t>Πν 9,10  - Ουρ 1, 2, Ε3, 4 - Ογκ 11, 12, 13</t>
  </si>
  <si>
    <t>Πν 9,10  - Ουρ 5, 6, Ε7, 8</t>
  </si>
  <si>
    <t>Πν 9,10  - Ουρ 5, 6, Ε7, 8  - Ογκ 11, 12, 13</t>
  </si>
  <si>
    <t xml:space="preserve">Πν 9,10 </t>
  </si>
  <si>
    <t>Πν5,6 -- Ακτ 17,18</t>
  </si>
  <si>
    <t>Πν5,6 - Ουρ 13, 14, Ε15, 16</t>
  </si>
  <si>
    <t>Πν5,6 - Ουρ 13, 14, Ε15, 16 - Ογκ 7,8,17</t>
  </si>
  <si>
    <t>Πν5,6 - Ουρ 9, 10, Ε11, 12</t>
  </si>
  <si>
    <t>Πν5,6 - Ουρ 9, 10, Ε11, 12 - Ογκ 7,8,17</t>
  </si>
  <si>
    <t>Πν 7,8 - Ουρ Ε21, 22</t>
  </si>
  <si>
    <t>Πν 7,8 - Ουρ Ε21, 22  - Ογκ 9, 10,14</t>
  </si>
  <si>
    <t>Πν 7,8 - Ουρ Ε21, 22 - Ογκ 9, 10,14</t>
  </si>
  <si>
    <t>Πν 7,8 - Ουρ 17, 18, Ε19, 20</t>
  </si>
  <si>
    <t>Πν 7,8 - Ουρ 17, 18, Ε19, 20  - Ογκ 9, 10,14</t>
  </si>
  <si>
    <t>Ακτ 19,20</t>
  </si>
  <si>
    <t xml:space="preserve">Πν 7,8 </t>
  </si>
  <si>
    <t>Πν 11,12 - Ουρ 1, Ε2, 3, 4</t>
  </si>
  <si>
    <t>Πν 11,12 - Ουρ 1, Ε2, 3, 4 - Ογκ 15,16,18</t>
  </si>
  <si>
    <t xml:space="preserve">Πν 11,12 - </t>
  </si>
  <si>
    <t>Πν 11,12 - Ουρ 5, Ε6, 7, 8</t>
  </si>
  <si>
    <t>Πν 11,12 - Ουρ 5, Ε6, 7, 8 - Ογκ 15,16,18</t>
  </si>
  <si>
    <t>Πν 17,18 - Ουρ 9, Ε10, 11, 12</t>
  </si>
  <si>
    <t>Πν 17,18 - Ουρ 9, Ε10, 11, 12 - Ογκ 21,22</t>
  </si>
  <si>
    <t>Πν 17,18 - Ουρ 13, Ε14, 15, 16</t>
  </si>
  <si>
    <t>Πν 17,18 - Ουρ 13, Ε14, 15, 16 - Ογκ 21,22</t>
  </si>
  <si>
    <t>Πν 13,14 - Ουρ 21, 22</t>
  </si>
  <si>
    <t>Πν 21,22 - Ουρ Ε5, 6, 7, 8</t>
  </si>
  <si>
    <t>Πν 21,22 - Ουρ Ε5, 6, 7, 8 - Ογκ 19,20</t>
  </si>
  <si>
    <t>Πν 21,22 - Ουρ Ε1, 2, 3, 4</t>
  </si>
  <si>
    <t>Πν 21,22 - Ουρ Ε1, 2, 3, 4 - Ογκ 19,20</t>
  </si>
  <si>
    <t>Πν 19,20 - Ουρ Ε13, 14, 15, 16</t>
  </si>
  <si>
    <t xml:space="preserve">Πν 19,20 - </t>
  </si>
  <si>
    <t>Πν 19,20 - Ουρ Ε9, 10, 11, 12</t>
  </si>
  <si>
    <t xml:space="preserve">Πν 19,20 </t>
  </si>
  <si>
    <t>Πν 15,16 - Ουρ 21, 22</t>
  </si>
  <si>
    <t>Πν 15,16 - Ουρ Ε17, 18, 19, 20</t>
  </si>
  <si>
    <t>8οΕ</t>
  </si>
  <si>
    <t>Εισ. Ψυχοσωματική</t>
  </si>
  <si>
    <t>Παιδ. Εφηβ. Γυναικ.</t>
  </si>
  <si>
    <t>Συστ. Νοσημ. Οφθαλμ.</t>
  </si>
  <si>
    <t>Θέματα Διαφ. Διάγν.</t>
  </si>
  <si>
    <t>Πν 15,16 + 6 ώρες εφημ.</t>
  </si>
  <si>
    <t>Πν 19,20  + 6 ώρες εφημ.</t>
  </si>
  <si>
    <t>Πν 21,22  + 6 ώρες εφημ.</t>
  </si>
  <si>
    <t>Πν 13,14 + 6 ώρες εφημ.</t>
  </si>
  <si>
    <t>Πν 17,18 + 6 ώρες εφημ.</t>
  </si>
  <si>
    <t>Πν 11,12 + 6 ώρες εφημ.</t>
  </si>
  <si>
    <r>
      <t xml:space="preserve">Πν 7,8 </t>
    </r>
    <r>
      <rPr>
        <b/>
        <sz val="10"/>
        <color rgb="FFA50021"/>
        <rFont val="Calibri"/>
        <family val="2"/>
        <scheme val="minor"/>
      </rPr>
      <t xml:space="preserve"> </t>
    </r>
    <r>
      <rPr>
        <sz val="10"/>
        <color rgb="FFA50021"/>
        <rFont val="Calibri"/>
        <family val="2"/>
        <scheme val="minor"/>
      </rPr>
      <t>+ 6 ώρες εφημ.</t>
    </r>
  </si>
  <si>
    <t>Πν5,6  + 6 ώρες εφημ.</t>
  </si>
  <si>
    <t>Πν 9,10  + 6 ώρες εφημ.</t>
  </si>
  <si>
    <t>Πν 3,4  + 6 ώρες εφημ.</t>
  </si>
  <si>
    <t>Πν1,2  + 6 ώρες εφημ.</t>
  </si>
  <si>
    <r>
      <rPr>
        <b/>
        <sz val="10"/>
        <rFont val="Calibri"/>
        <family val="2"/>
        <scheme val="minor"/>
      </rPr>
      <t>Νοσολογία Α</t>
    </r>
    <r>
      <rPr>
        <sz val="10"/>
        <color rgb="FFA50021"/>
        <rFont val="Calibri"/>
        <family val="2"/>
        <scheme val="minor"/>
      </rPr>
      <t xml:space="preserve">   Ασκ. Νοσ Β</t>
    </r>
  </si>
  <si>
    <t>22 ομάδες</t>
  </si>
  <si>
    <t xml:space="preserve">Πν 1,2 </t>
  </si>
  <si>
    <t>= 1η και 2η ομάδα άσκησης --&gt; κλινική Πνευμονολογίας</t>
  </si>
  <si>
    <t>Ουρ 5, 6, 7, Ε8</t>
  </si>
  <si>
    <t>= 5η, 6η, και 7η ομάδα άσκησης --&gt; κλινική Ουρολογίας ΚΑΙ 8 ομάδα άσκησης --&gt; εξωτερικά ιατρεία Ουρολογίας</t>
  </si>
  <si>
    <t>= 5η, 6η, και 8η ομάδα άσκησης --&gt; κλινική Ουρολογίας ΚΑΙ 7 ομάδα άσκησης --&gt; εξωτερικά ιατρεία Ουρολογίας</t>
  </si>
  <si>
    <t>= 11η και 12η ομάδα άσκησης  --&gt; εργαστήριο Ακτινολογίας</t>
  </si>
  <si>
    <t>Ογκ 1,2,6</t>
  </si>
  <si>
    <t>= 1η, 2η και 6η ομάδα άσκησης --&gt; κλινική Ογκολογίας</t>
  </si>
  <si>
    <t>Ακτθ 20,21,22</t>
  </si>
  <si>
    <t>= 20η, 21η, και 22η ομάδα άσκησης --&gt; κλινική Ακτινοθεραπείας</t>
  </si>
  <si>
    <t>Ασκ Νοσ Α</t>
  </si>
  <si>
    <t xml:space="preserve">= ομάδα Α (=ζυγοί) --&gt; κλινική Παθολογίας </t>
  </si>
  <si>
    <t>Ασκ Νοσ Β</t>
  </si>
  <si>
    <t xml:space="preserve">= ομάδα Β (=μονοί) --&gt; κλινική Παθολογίας </t>
  </si>
  <si>
    <t>Υποχρεωτικό μάθημα - Άσκηση</t>
  </si>
  <si>
    <t>Πν3,4 - Ουρ 17, 18, 19, Ε20  - Ογκ 1,2,6</t>
  </si>
  <si>
    <t>6oE</t>
  </si>
  <si>
    <t>Φαρμακογενετική ΕΦ</t>
  </si>
  <si>
    <t>E - Μεθοδολία Ιατρικής Έρευνας</t>
  </si>
  <si>
    <t>Ε - Υγιεινή, Ασφάλεια Εργασίας</t>
  </si>
  <si>
    <t>Υγιεινή, Ασφάλεια Εργασίας</t>
  </si>
  <si>
    <t>E - Αρχές Μορ. Διερ. Λοιμ.</t>
  </si>
  <si>
    <t>Αρχές Μορ Διερ Λοιμ</t>
  </si>
  <si>
    <t>Ε-Θέματα Διαφ. Διάγν. Αναπλ.</t>
  </si>
  <si>
    <t>Θέματα Διαφ. Διάγν. (Αν)</t>
  </si>
  <si>
    <t>Κλιν. Εφαρ. Πυρην. Ιατρ.</t>
  </si>
  <si>
    <t>Ιστολογία-Εμβρ. ΙΙ</t>
  </si>
  <si>
    <t>Τηλεμ. Εφαρμ. Υγ</t>
  </si>
  <si>
    <t>Τηλεμ. Εφαρμ. Υγ (Αν.)</t>
  </si>
  <si>
    <t xml:space="preserve">                 Αν3</t>
  </si>
  <si>
    <t xml:space="preserve">                  Αν3</t>
  </si>
  <si>
    <t xml:space="preserve">                  Αν4</t>
  </si>
  <si>
    <t>Φυσ 3, 4</t>
  </si>
  <si>
    <t>Φυσ 1,2 - Αν7</t>
  </si>
  <si>
    <t>Φυσ 1,2 - Αν8</t>
  </si>
  <si>
    <t>Φυσ 5,6 - Αν8</t>
  </si>
  <si>
    <t>Φυσ 5,6 - Αν7</t>
  </si>
  <si>
    <t xml:space="preserve">                 Αν4</t>
  </si>
  <si>
    <t>Φυσ 1,2</t>
  </si>
  <si>
    <t>= 1η και 2η εργαστηριακή ομάδα --&gt; εργαστήριο Φυσιολογίας ΙΙΙ</t>
  </si>
  <si>
    <t>Αγγλικά 1,2,3,4</t>
  </si>
  <si>
    <t>Αγγλικά 5,6,7,8</t>
  </si>
  <si>
    <t>Φυσ 7,8</t>
  </si>
  <si>
    <t>= 5η, και 6η ομάδα άσκησης --&gt; εργαστήριο Μικροβιολογίας</t>
  </si>
  <si>
    <t>Αίθουσα εργαστηριακή του οικείου μαθήματος</t>
  </si>
  <si>
    <t>ΜΒ2</t>
  </si>
  <si>
    <t xml:space="preserve">Αίθουσα 2 του Τμήματος Μοριακής Βιολογίας και Γενετικής </t>
  </si>
  <si>
    <t>Μικ 1</t>
  </si>
  <si>
    <t>Μικ 2</t>
  </si>
  <si>
    <t>Μικ 3</t>
  </si>
  <si>
    <t xml:space="preserve">Μικ 3 </t>
  </si>
  <si>
    <t xml:space="preserve">Μικ 4 </t>
  </si>
  <si>
    <t>Μικ 5</t>
  </si>
  <si>
    <t xml:space="preserve">Μικ 6 </t>
  </si>
  <si>
    <t>άσκηση = 13Χ1=13</t>
  </si>
  <si>
    <t>θεωρία = 13Χ8=104</t>
  </si>
  <si>
    <t>σύνολο = 117</t>
  </si>
  <si>
    <t>θεωρία = 2 Χ13 = 26</t>
  </si>
  <si>
    <t>άσκηση = 6 Χ2 = 12</t>
  </si>
  <si>
    <t>σύνολο = 38</t>
  </si>
  <si>
    <t>θεωρία = 13Χ4 = 52</t>
  </si>
  <si>
    <t>άσκηση = 0</t>
  </si>
  <si>
    <t>σύνολο = 52</t>
  </si>
  <si>
    <t>2017-2018</t>
  </si>
  <si>
    <t>ΧΣ-Α, ΧΣ-Β</t>
  </si>
  <si>
    <t>ΧΣ-Α</t>
  </si>
  <si>
    <t>ΧΣ-Β</t>
  </si>
  <si>
    <t>= ομάδα Α (=μονοί) --&gt; άσκηση Χειρουργικής Σημειολογίας στην Α' Χειρουργική Κλινική</t>
  </si>
  <si>
    <t>= ομάδα Β (=ζυγοί) --&gt; άσκηση Χειρουργικής Σημειολογίας στην Β' Χειρουργική Κλινική</t>
  </si>
  <si>
    <t>άσκηση = 13Χ4=52</t>
  </si>
  <si>
    <t>σύνολο=104</t>
  </si>
  <si>
    <t>θεωρία 13Χ5 = 65</t>
  </si>
  <si>
    <t xml:space="preserve">άσκηση = 0 </t>
  </si>
  <si>
    <t>άσκηση = 13Χ2 = 26</t>
  </si>
  <si>
    <t xml:space="preserve">σύνολο = 78 </t>
  </si>
  <si>
    <t xml:space="preserve">Δερματολογία </t>
  </si>
  <si>
    <t>AN</t>
  </si>
  <si>
    <t>Κλινική Υπερηχ. Αναπλ.</t>
  </si>
  <si>
    <t xml:space="preserve">Κλινική Υπερηχ. </t>
  </si>
  <si>
    <t xml:space="preserve">Ε- Κλινική Υπερηχογρ. </t>
  </si>
  <si>
    <t>Ε- Κλινική Υπερηχογρ. Αναπλ.</t>
  </si>
  <si>
    <t>Δευτέρα 19/2 (αργία)</t>
  </si>
  <si>
    <t>θεωρία = 13Χ2 = 26</t>
  </si>
  <si>
    <t xml:space="preserve">άσκηση = 20 </t>
  </si>
  <si>
    <t xml:space="preserve">εφημερία = 6 </t>
  </si>
  <si>
    <t xml:space="preserve">Ουρολογία </t>
  </si>
  <si>
    <t xml:space="preserve">άσκηση κλινική = 3Χ3 = 9 </t>
  </si>
  <si>
    <t>άσκηση εξωτερικά = 1Χ3 = 3</t>
  </si>
  <si>
    <t>φροντιστήριο = 13Χ2 = 26</t>
  </si>
  <si>
    <t>άσκηση = 13</t>
  </si>
  <si>
    <t>σύνολο = 91</t>
  </si>
  <si>
    <t>Ογκολογία - Ακτινοθεραπεία</t>
  </si>
  <si>
    <t>άσκηση ογκ = 3Χ2 = 6</t>
  </si>
  <si>
    <t>άσκηση ακτθ = 2Χ2 = 4</t>
  </si>
  <si>
    <t>σύνολο = 36</t>
  </si>
  <si>
    <t>θεωρία = 13Χ6= 78</t>
  </si>
  <si>
    <t>σύνολο = 104</t>
  </si>
  <si>
    <t>άσκηση = 6Χ2 = 12</t>
  </si>
  <si>
    <t>σύνολο = 64</t>
  </si>
  <si>
    <t>θεωρία = 13Χ5 = 65</t>
  </si>
  <si>
    <t>σύνολο  = 91</t>
  </si>
  <si>
    <t xml:space="preserve">άσκηση = 13Χ1 = 13 </t>
  </si>
  <si>
    <t>σύνολο = 78</t>
  </si>
  <si>
    <t>άσκηση = 13Χ1= 13</t>
  </si>
  <si>
    <t>άσκηση = 6Χ3 = 18</t>
  </si>
  <si>
    <t>σύνολο = 70</t>
  </si>
  <si>
    <t xml:space="preserve">λόγω αργίας, οι ασκήσεις μπορεί να   </t>
  </si>
  <si>
    <t xml:space="preserve">μεταφερθούν για αναπλήρωση </t>
  </si>
  <si>
    <t xml:space="preserve">κατά την τελευταία εβδομάδα του </t>
  </si>
  <si>
    <t>εξαμήνου ΜΕΤΑ από συννενόηση</t>
  </si>
  <si>
    <t>με τους διδάσκοντες</t>
  </si>
  <si>
    <t>άσκηση = 2Χ8= 16</t>
  </si>
  <si>
    <t>φροντιστήριο = 4</t>
  </si>
  <si>
    <t>σύνολο = 72</t>
  </si>
  <si>
    <t>Φαρμακογενετική ΕΦ Αναπλ</t>
  </si>
  <si>
    <t>Ε - Φαρμακογενετική ΕΦ Αναπλ</t>
  </si>
  <si>
    <t>Φαρ ΣΤ</t>
  </si>
  <si>
    <t>Φαρ Δ</t>
  </si>
  <si>
    <t>Φαρ Ε</t>
  </si>
  <si>
    <t>Αν1 - Φαρ Γ</t>
  </si>
  <si>
    <t>Αν2 - Φαρ Γ</t>
  </si>
  <si>
    <t xml:space="preserve">                  Αν5  - Φαρ Β</t>
  </si>
  <si>
    <t xml:space="preserve">                  Αν6  - Φαρ Β</t>
  </si>
  <si>
    <t>Φαρ Α</t>
  </si>
  <si>
    <t xml:space="preserve">Αν2 - Φαρ Γ </t>
  </si>
  <si>
    <t>μέγιστο 25 άτομα η ομάδα</t>
  </si>
  <si>
    <t>(Κοινωνική Ιατρική Αναπλ)</t>
  </si>
  <si>
    <t>(Κοινων. Ιατρική Αναπλ)</t>
  </si>
  <si>
    <t>σύνολο =52</t>
  </si>
  <si>
    <t>Α1 - 1η Μικρή Αίθουσα στο Αμφιθέατρο Πανεπιστημίου (50 άτομα)</t>
  </si>
  <si>
    <t>Α2 - 2η Μικρή Αίθουσα στο Αμφιθέατρο Πανεπιστημίου (50 άτομα)</t>
  </si>
  <si>
    <t>1η μικρή αίθουσα διδασκαλίας "Γ. Παπανικολάου" στο Τμήμα Εκπαίδευσης στο Νοσοκομείο</t>
  </si>
  <si>
    <t>2η μικρή αίθουσα διδασκαλίας "Α. Καλαγκός" στο Τμήμα Εκπαίδευσης στο Νοσοκομείο</t>
  </si>
  <si>
    <t>3η, μεγάλη αίθουσα διδασκαλίας "Β.  Αδαμαντιάδης" στο Τμήμα Εκπαίδευσης στο Νοσοκομείο</t>
  </si>
  <si>
    <t>3η, μεγάλη αίθουσα εκπαίδευσης "Β.  Αδαμαντιάδης" στο Νοσοκομείο</t>
  </si>
  <si>
    <t>2η μικρή αίθουσα εκπαίδευσης "Α. Καλαγκός" στο Νοσοκομείο</t>
  </si>
  <si>
    <t>1η μικρή αίθουσα εκπαίδευσης "Γ. Παπανικολάου" στο Νοσοκομείο</t>
  </si>
  <si>
    <t>Αίθουσα διδασκαλίας "Γ.Α. Σταθόπουλος" στη βιβλιοθήκη</t>
  </si>
  <si>
    <t>Μικρή αίθουσα διδασκαλίας στο αμφιθέατρο (μπαίνοντας αριστερά)</t>
  </si>
  <si>
    <t>Αίθουσα "Γ.Α. Σταθόπουλος" στη βιβλιοθήκη</t>
  </si>
  <si>
    <t>= 1η, 2η, 3η και 4η εργαστηριακή ομάδα --&gt; μάθημα Αγγλικών</t>
  </si>
  <si>
    <t>= Α εργαστηριακή ομάδα --&gt; εργαστήριο Φαρμακολογίας Ι</t>
  </si>
  <si>
    <t>Αίθουσα "Γ.Α. Σταθόπουλος" στη Βιβλιοθήκη</t>
  </si>
  <si>
    <t>Ε - Επιδημ. Λοιμωδών Νόσων</t>
  </si>
  <si>
    <t>ΜΕΤΑ από συννενόηση</t>
  </si>
  <si>
    <r>
      <t xml:space="preserve">Νοσολογία Β,   </t>
    </r>
    <r>
      <rPr>
        <sz val="10"/>
        <color rgb="FFA50021"/>
        <rFont val="Calibri"/>
        <family val="2"/>
        <scheme val="minor"/>
      </rPr>
      <t>Ασκ Νοσ Α</t>
    </r>
  </si>
  <si>
    <r>
      <t xml:space="preserve">Νοσολογία  Β,  </t>
    </r>
    <r>
      <rPr>
        <sz val="10"/>
        <color rgb="FFA50021"/>
        <rFont val="Calibri"/>
        <family val="2"/>
        <scheme val="minor"/>
      </rPr>
      <t>Ασκ Νοσ Α</t>
    </r>
  </si>
  <si>
    <r>
      <rPr>
        <b/>
        <sz val="10"/>
        <color theme="1"/>
        <rFont val="Calibri"/>
        <family val="2"/>
        <scheme val="minor"/>
      </rPr>
      <t xml:space="preserve">Αγγλικά 1&amp;2    </t>
    </r>
    <r>
      <rPr>
        <sz val="10"/>
        <color rgb="FFA50021"/>
        <rFont val="Calibri"/>
        <family val="2"/>
        <scheme val="minor"/>
      </rPr>
      <t xml:space="preserve">Φυσ3 </t>
    </r>
  </si>
  <si>
    <r>
      <rPr>
        <b/>
        <sz val="10"/>
        <color theme="1"/>
        <rFont val="Calibri"/>
        <family val="2"/>
        <scheme val="minor"/>
      </rPr>
      <t xml:space="preserve">Αγγλικά 1&amp;2    </t>
    </r>
    <r>
      <rPr>
        <sz val="10"/>
        <color rgb="FFA50021"/>
        <rFont val="Calibri"/>
        <family val="2"/>
        <scheme val="minor"/>
      </rPr>
      <t>Φυσ3</t>
    </r>
  </si>
  <si>
    <r>
      <rPr>
        <b/>
        <sz val="10"/>
        <color theme="1"/>
        <rFont val="Calibri"/>
        <family val="2"/>
        <scheme val="minor"/>
      </rPr>
      <t xml:space="preserve">Αγγλικά 1&amp;2   </t>
    </r>
    <r>
      <rPr>
        <sz val="10"/>
        <color rgb="FFA50021"/>
        <rFont val="Calibri"/>
        <family val="2"/>
        <scheme val="minor"/>
      </rPr>
      <t>Φυσ4</t>
    </r>
  </si>
  <si>
    <t>Β - Αίθουσα "Γ.Α. Σταθόπουλος" στη Βιβλιοθήκη (50 άτομα)</t>
  </si>
  <si>
    <t>Ε3 - Μεγάλη Αίθουσα Εκπαίδευσης "Βενέδικτος  Αδαμαντιάδης" στο Νοσοκομείο (~130 άτομα)</t>
  </si>
  <si>
    <t>Ε2 - 2η Αίθουσα Εκπαίδευσης "Αυξέντιος Καλαγκός" στο Νοσοκομείο (70 άτομα)</t>
  </si>
  <si>
    <t>Ε1 - 1η Αίθουσα Εκπαίδευσης "Γεώργιος Παπανικολάου" στο Νοσοκομείο (70 άτομα)</t>
  </si>
  <si>
    <r>
      <rPr>
        <b/>
        <sz val="12"/>
        <color theme="1"/>
        <rFont val="Calibri"/>
        <family val="2"/>
        <scheme val="minor"/>
      </rPr>
      <t>Ωρολόγιο Πρόγραμμα Χρήσης Αιθουσών Εκπαίδευσης 
για το Εαρινό Εξάμηνο του Ακαδημαϊκού Έτους 2017-2018</t>
    </r>
    <r>
      <rPr>
        <sz val="12"/>
        <color theme="1"/>
        <rFont val="Calibri"/>
        <family val="2"/>
        <scheme val="minor"/>
      </rPr>
      <t xml:space="preserve"> 
20/2/2018 έως 1/6/2018</t>
    </r>
  </si>
  <si>
    <t>2ο Εξάμηνο (Β) 
1ο έτος, εαρινό εξάμηνο, ακαδ. έτος 2017-2018</t>
  </si>
  <si>
    <t>4ο Εξάμηνο (Δ) 
2ο έτος, εαρινό εξάμηνο, ακαδ. έτος 2017-2018</t>
  </si>
  <si>
    <t>6ο Εξάμηνο (ΣΤ) 
3ο έτος, εαρινό εξάμηνο, ακαδ. έτος 2017-2018</t>
  </si>
  <si>
    <t>8ο Εξάμηνο (Η) 
4ο έτος, εαρινό εξάμηνο, ακαδ. έτος 2017-2018</t>
  </si>
  <si>
    <t>10ο Εξάμηνο (Ι) 
5ο έτος, εαρινό εξάμηνο, ακαδ. έτος 2017-2018</t>
  </si>
  <si>
    <t>σύμφωνα με στοιχεία γραμματείας στις 20/2/2018</t>
  </si>
  <si>
    <t>E1</t>
  </si>
  <si>
    <t>Πν1</t>
  </si>
  <si>
    <t>Πν2</t>
  </si>
  <si>
    <t>Σάββατο 3/3</t>
  </si>
  <si>
    <t>Κυριακή 4/3</t>
  </si>
  <si>
    <t>Ακτ 11,12, Πν(1,2)α</t>
  </si>
  <si>
    <t>Ακτ 11,12, Πν(1,2)β</t>
  </si>
  <si>
    <t>Πν(1,2)γ</t>
  </si>
  <si>
    <t>Ακτ 13,14, Πν(3,4)α</t>
  </si>
  <si>
    <t>Ακτ 13,14, Πν(3,4)β</t>
  </si>
  <si>
    <t>Πν(3,4)γ</t>
  </si>
  <si>
    <t>Σάββατο 10/3</t>
  </si>
  <si>
    <t>Κυριακή 11/3</t>
  </si>
  <si>
    <t>Ακτ 15, 16, Πν(9,10)α</t>
  </si>
  <si>
    <t>Ακτ 15, 16,Πν(9,10)β</t>
  </si>
  <si>
    <t>Πν(9,10)γ</t>
  </si>
  <si>
    <t>Κυριακή 18/3</t>
  </si>
  <si>
    <t>Σάββατο 17/3</t>
  </si>
  <si>
    <t>Ακτ 17,18, Πν(5,6)α</t>
  </si>
  <si>
    <t>Ακτ 17,18, Πν(5,6)β</t>
  </si>
  <si>
    <t>Πν(5,6)γ</t>
  </si>
  <si>
    <t>Σάββατο 24/3</t>
  </si>
  <si>
    <t>Κυριακη 25/3</t>
  </si>
  <si>
    <t>Σάββατο 27/5</t>
  </si>
  <si>
    <t>Κυριακή 28/5</t>
  </si>
  <si>
    <t>Ακτ 9,10, Πν(15,16)α</t>
  </si>
  <si>
    <t>Ακτ 9,10, Πν(15.16)β</t>
  </si>
  <si>
    <t>Πν(15,16)γ</t>
  </si>
  <si>
    <t>Ακτ 7,8, Πν(19,20)α</t>
  </si>
  <si>
    <t>Ακτ 7,8, Πν(19,20)β</t>
  </si>
  <si>
    <t>Πν(19,20)γ</t>
  </si>
  <si>
    <t>Σάββατο 19/5</t>
  </si>
  <si>
    <t>Κυριακή 20/5</t>
  </si>
  <si>
    <t>Σάββατο 12/5</t>
  </si>
  <si>
    <t>Κυριακή 13/5</t>
  </si>
  <si>
    <t>Ακτ 5,6, Πν(21,22)α</t>
  </si>
  <si>
    <t>Ακτ 5,6, Πν(21,22)β</t>
  </si>
  <si>
    <t>Πν(21,22)γ</t>
  </si>
  <si>
    <t>Ακτ 3,4, Πν(13,14)α</t>
  </si>
  <si>
    <t>Ακτ 3,4, Πν(13,14)β</t>
  </si>
  <si>
    <t>Πν(13,14)γ</t>
  </si>
  <si>
    <t>Σάββατο 5/5</t>
  </si>
  <si>
    <t>Κυριακή 6/5</t>
  </si>
  <si>
    <t>Σάββατο 31/3</t>
  </si>
  <si>
    <t>Κυριακή 1/4</t>
  </si>
  <si>
    <t>Σάββατο 21/4</t>
  </si>
  <si>
    <t>Κυριακή 22/4</t>
  </si>
  <si>
    <t xml:space="preserve"> Ακτ 19,20, Πν(7,8)α</t>
  </si>
  <si>
    <t xml:space="preserve"> Ακτ 19,20, Πν(7,8)β</t>
  </si>
  <si>
    <t>Πν(7,8)γ</t>
  </si>
  <si>
    <t>Ακτ 21,22, Πν(11,12)α</t>
  </si>
  <si>
    <t>Ακτ 21,22, Πν(11,12)β</t>
  </si>
  <si>
    <t>Πν(11,12)γ</t>
  </si>
  <si>
    <t>Σάββατο 28/4</t>
  </si>
  <si>
    <t>Κυριακή 29/4</t>
  </si>
  <si>
    <t>Ακτ 1,2, Πν(17,18)α</t>
  </si>
  <si>
    <t>Ακτ 1,2, Πν(17,18)β</t>
  </si>
  <si>
    <t>Πν(17,18)γ</t>
  </si>
  <si>
    <t>Μικ 5 - ΠαθΑν 3</t>
  </si>
  <si>
    <t>Μικ 5 - ΠαθΑν 4</t>
  </si>
  <si>
    <t>Μικ 1 - ΠαθΑν 5</t>
  </si>
  <si>
    <t>Μικ 1 - ΠαθΑν 6</t>
  </si>
  <si>
    <t>Μικ 5 - ΠαθΑν 1</t>
  </si>
  <si>
    <t>Μικ 5 - ΠαθΑν 2</t>
  </si>
  <si>
    <t>Μικ 1 - ΠαθΑν 3</t>
  </si>
  <si>
    <t>Μικ 1 - ΠαθΑν 4</t>
  </si>
  <si>
    <t xml:space="preserve">Μικ 1 </t>
  </si>
  <si>
    <t xml:space="preserve">Μικ 5 </t>
  </si>
  <si>
    <t>ΠαθΑν 1</t>
  </si>
  <si>
    <t>= 1η ομάδα άσκησης --&gt; εργαστήριο Παθολογικής Ανατομικής</t>
  </si>
  <si>
    <t xml:space="preserve">Ωρολόγιο </t>
  </si>
  <si>
    <r>
      <rPr>
        <b/>
        <sz val="12"/>
        <color theme="1"/>
        <rFont val="Calibri"/>
        <family val="2"/>
        <scheme val="minor"/>
      </rPr>
      <t>Ωρολόγιο πρόγραμμα 13 εβδομάδων</t>
    </r>
    <r>
      <rPr>
        <sz val="12"/>
        <color theme="1"/>
        <rFont val="Calibri"/>
        <family val="2"/>
        <scheme val="minor"/>
      </rPr>
      <t xml:space="preserve"> 
Για τις ασκήσεις όλων των μαθημάτων, οι φοιτητές χωρίζονται στις ίδιες 12 ομάδες (1, 2, 3, 4, 5, 6, 7, 8, 9, 10, 11, 12), καθεμία 11 ή 12 ατόμων 
Το πρόγραμμα για όλα τα θεωρητικά μαθήματα και για τα φροντιστήρια των μαθημάτων Νεφρολογία, Παιδιατρική και Αιματολογία επαναλαμβάνεται το ίδιο κάθε εβδομάδα</t>
    </r>
  </si>
  <si>
    <r>
      <rPr>
        <b/>
        <sz val="12"/>
        <color theme="1"/>
        <rFont val="Calibri"/>
        <family val="2"/>
        <scheme val="minor"/>
      </rPr>
      <t xml:space="preserve">Ωρολόγιο πρόγραμμα 13 εβδομάδων (επαναλαμβάνεται κάθε 2η εβδομάδα)
Για τις ασκήσεις όλων των μαθημάτων, οι φοιτητές χωρίζονται στις ίδιες 4 ομάδες (1, 2, 3, 4)
</t>
    </r>
    <r>
      <rPr>
        <sz val="12"/>
        <color theme="1"/>
        <rFont val="Calibri"/>
        <family val="2"/>
        <scheme val="minor"/>
      </rPr>
      <t>Το πρόγραμμα για όλα τα θεωρητικά μαθήματα και για τις ασκήσεις των μαθημάτων Βιοχημεία ΙΙ, Ιστ.-Εμβρ. ΙΙ, και Ιατρική Φυσική επαναλαμβάνεται το ίδιο κάθε εβδομάδα
Το πρόγραμμα ασκήσεων των μαθημάτων Γενετική και Φυσιολογία Ι επαναλαμβάνεται κάθε 2η εβδομάδα</t>
    </r>
  </si>
  <si>
    <r>
      <t xml:space="preserve">Ωρολόγιο πρόγραμμα 13  εβδομάδων (επαναλαμβάνεται το ίδιο κάθε 2η εβδομάδα)
Για τις ασκήσεις των μαθημάτων Ανατομία ΙΙ, Φυσιολογία ΙΙΙ και Αγγλικά, οι φοιτητές χωρίζονται στις ίδιες 8 ομάδες (1, 2, 3, 4, 5, 6, 7, 8)
</t>
    </r>
    <r>
      <rPr>
        <sz val="12"/>
        <color theme="1"/>
        <rFont val="Calibri"/>
        <family val="2"/>
        <scheme val="minor"/>
      </rPr>
      <t xml:space="preserve">Το πρόγραμμα για όλα τα θεωρητικά μαθήματα επαναλαμβάνεται το ίδιο κάθε εβδομάδα
Το πρόγραμμα ασκήσεων των μαθημάτων Φυσιολογία ΙΙΙ  επαναλαμβάνεται κάθε 2η εβδομάδα
Για τις ασκήσεις του μαθήματος </t>
    </r>
    <r>
      <rPr>
        <b/>
        <sz val="12"/>
        <color theme="1"/>
        <rFont val="Calibri"/>
        <family val="2"/>
        <scheme val="minor"/>
      </rPr>
      <t>Φαρμακολογία Ι</t>
    </r>
    <r>
      <rPr>
        <sz val="12"/>
        <color theme="1"/>
        <rFont val="Calibri"/>
        <family val="2"/>
        <scheme val="minor"/>
      </rPr>
      <t xml:space="preserve">, οι φοιτητές χωρίζονται </t>
    </r>
    <r>
      <rPr>
        <b/>
        <sz val="12"/>
        <color theme="1"/>
        <rFont val="Calibri"/>
        <family val="2"/>
        <scheme val="minor"/>
      </rPr>
      <t>σε διαφορετικές ομάδες</t>
    </r>
    <r>
      <rPr>
        <sz val="12"/>
        <color theme="1"/>
        <rFont val="Calibri"/>
        <family val="2"/>
        <scheme val="minor"/>
      </rPr>
      <t xml:space="preserve">, συνολικά 6 ομάδες (των 23 ατόμων η καθεμία), που αριθμούνται </t>
    </r>
    <r>
      <rPr>
        <b/>
        <sz val="12"/>
        <color theme="1"/>
        <rFont val="Calibri"/>
        <family val="2"/>
        <scheme val="minor"/>
      </rPr>
      <t>ομάδα Α, Β, Γ, Δ, Ε, και ΣΤ</t>
    </r>
    <r>
      <rPr>
        <sz val="12"/>
        <color theme="1"/>
        <rFont val="Calibri"/>
        <family val="2"/>
        <scheme val="minor"/>
      </rPr>
      <t xml:space="preserve">. 
</t>
    </r>
    <r>
      <rPr>
        <b/>
        <sz val="12"/>
        <color rgb="FFC00000"/>
        <rFont val="Calibri"/>
        <family val="2"/>
        <scheme val="minor"/>
      </rPr>
      <t>ΠΡΟΣΟΧΗ</t>
    </r>
    <r>
      <rPr>
        <b/>
        <sz val="12"/>
        <color theme="1"/>
        <rFont val="Calibri"/>
        <family val="2"/>
        <scheme val="minor"/>
      </rPr>
      <t>: οι ομάδες 5 και 6 των μαθημάτων Ανατ. &amp; Φυσιολ. έχουν άσκηση την ίδια ώρα με την ομάδα Β της Φαρμ.
                      οι ομάδες 1 και 2 των μαθημάτων Ανατ. &amp; Φυσιολ. έχουν άσκηση την ίδια ώρα με την ομάδα Γ της Φαρμ.</t>
    </r>
  </si>
  <si>
    <r>
      <rPr>
        <b/>
        <sz val="12"/>
        <color theme="1"/>
        <rFont val="Calibri"/>
        <family val="2"/>
        <scheme val="minor"/>
      </rPr>
      <t xml:space="preserve">Ωρολόγιο πρόγραμμα 13 εβδομάδων </t>
    </r>
    <r>
      <rPr>
        <sz val="12"/>
        <color theme="1"/>
        <rFont val="Calibri"/>
        <family val="2"/>
        <scheme val="minor"/>
      </rPr>
      <t xml:space="preserve">
Για την άσκηση του μαθήματος </t>
    </r>
    <r>
      <rPr>
        <b/>
        <sz val="12"/>
        <color theme="1"/>
        <rFont val="Calibri"/>
        <family val="2"/>
        <scheme val="minor"/>
      </rPr>
      <t>Χειρουργική Σημειολογία</t>
    </r>
    <r>
      <rPr>
        <sz val="12"/>
        <color theme="1"/>
        <rFont val="Calibri"/>
        <family val="2"/>
        <scheme val="minor"/>
      </rPr>
      <t xml:space="preserve"> οι φοιτητές χωρίζονται σε δύο ομάδες, 
με βάση το ΑΕΜ, ομάδα Α = μονό ΑΕΜ και ομάδα Β= ζυγό ΑΕΜ (περίπου 78 άτομα η καθεμία)
Για την άσκηση του μαθήματος</t>
    </r>
    <r>
      <rPr>
        <b/>
        <sz val="12"/>
        <color theme="1"/>
        <rFont val="Calibri"/>
        <family val="2"/>
        <scheme val="minor"/>
      </rPr>
      <t xml:space="preserve"> Μικροβιολογία ΙΙ</t>
    </r>
    <r>
      <rPr>
        <sz val="12"/>
        <color theme="1"/>
        <rFont val="Calibri"/>
        <family val="2"/>
        <scheme val="minor"/>
      </rPr>
      <t xml:space="preserve"> και </t>
    </r>
    <r>
      <rPr>
        <b/>
        <sz val="12"/>
        <color theme="1"/>
        <rFont val="Calibri"/>
        <family val="2"/>
        <scheme val="minor"/>
      </rPr>
      <t>Παθολογική Ανατομία ΙΙ</t>
    </r>
    <r>
      <rPr>
        <sz val="12"/>
        <color theme="1"/>
        <rFont val="Calibri"/>
        <family val="2"/>
        <scheme val="minor"/>
      </rPr>
      <t xml:space="preserve"> οι φοιτητές χωρίζονται στις ίδιες 6 ομάδες  1,2, 3, 4, 5, 6 (26 άτομα η καθεμία).</t>
    </r>
  </si>
  <si>
    <t xml:space="preserve">άσκηση = 3 </t>
  </si>
  <si>
    <t>σύνολο = 68</t>
  </si>
  <si>
    <t>Πν4</t>
  </si>
  <si>
    <t>Πν3</t>
  </si>
  <si>
    <t>Πν9</t>
  </si>
  <si>
    <t>Πν10</t>
  </si>
  <si>
    <t>Πν 9,10                             - Ακτθ 11,12,13</t>
  </si>
  <si>
    <t>Πν5</t>
  </si>
  <si>
    <t>Πν6</t>
  </si>
  <si>
    <t>Πν8</t>
  </si>
  <si>
    <t>Πν7</t>
  </si>
  <si>
    <t>Πν11</t>
  </si>
  <si>
    <t>Πν12</t>
  </si>
  <si>
    <t>Πν17</t>
  </si>
  <si>
    <t>Πν18</t>
  </si>
  <si>
    <t>Πν13</t>
  </si>
  <si>
    <t>Πν14</t>
  </si>
  <si>
    <t>Πν22</t>
  </si>
  <si>
    <t>Πν21</t>
  </si>
  <si>
    <t>Πν20</t>
  </si>
  <si>
    <t>Πν19</t>
  </si>
  <si>
    <t>Πν16</t>
  </si>
  <si>
    <t>Πν15</t>
  </si>
  <si>
    <r>
      <t xml:space="preserve">Ωρολόγιο πρόγραμμα 13 εβδομάδων 
</t>
    </r>
    <r>
      <rPr>
        <sz val="12"/>
        <color theme="1"/>
        <rFont val="Calibri"/>
        <family val="2"/>
        <scheme val="minor"/>
      </rPr>
      <t xml:space="preserve">
Το πρόγραμμα για όλα τα θεωρητικά μαθήματα, τα φροντιστήρια της Ακτινολογίας ΙΙ και τις ασκήσεις Νοσολογίας επαναλαμβάνεται το ίδιο κάθε εβδομάδα.
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Για το μάθημα και τις ασκήσεις </t>
    </r>
    <r>
      <rPr>
        <b/>
        <sz val="12"/>
        <color theme="1"/>
        <rFont val="Calibri"/>
        <family val="2"/>
        <scheme val="minor"/>
      </rPr>
      <t>Νοσολογίας</t>
    </r>
    <r>
      <rPr>
        <sz val="12"/>
        <color theme="1"/>
        <rFont val="Calibri"/>
        <family val="2"/>
        <scheme val="minor"/>
      </rPr>
      <t xml:space="preserve">, οι φοιτητές χωρίζονται σε δύο ομάδες, Α (με Ζυγό ΑΜ) και Β (με μονό ΑΜ). 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Για τις ασκήσεις των </t>
    </r>
    <r>
      <rPr>
        <b/>
        <sz val="12"/>
        <color theme="1"/>
        <rFont val="Calibri"/>
        <family val="2"/>
        <scheme val="minor"/>
      </rPr>
      <t>λοιπών μαθημάτων</t>
    </r>
    <r>
      <rPr>
        <sz val="12"/>
        <color theme="1"/>
        <rFont val="Calibri"/>
        <family val="2"/>
        <scheme val="minor"/>
      </rPr>
      <t xml:space="preserve">, οι φοιτητές χωρίζονται στις ίδιες 22 ομάδες (1, 2, 3, έως και 22), καθεμία των 4 ή 5 ατόμων.
Για μέρος της άσκησης της </t>
    </r>
    <r>
      <rPr>
        <b/>
        <sz val="12"/>
        <color theme="1"/>
        <rFont val="Calibri"/>
        <family val="2"/>
        <scheme val="minor"/>
      </rPr>
      <t>Πνευμονολογίας</t>
    </r>
    <r>
      <rPr>
        <sz val="12"/>
        <color theme="1"/>
        <rFont val="Calibri"/>
        <family val="2"/>
        <scheme val="minor"/>
      </rPr>
      <t xml:space="preserve"> (εφημερίες), οι ομάδες χωρίζονται περαιτέρω (κάθε δύο ομάδες που ασκούνται μαζί, π.χ. 1 και 2, χωρίζονται σε 3 ομάδες, π.χ. Πν(1,2)α, Πν(1,2)β, Πν(1,2)γ. 
Η πρωινή άσκηση Πνευμονολογίας ξεκινά στις 8:30π.μ</t>
    </r>
  </si>
  <si>
    <t>= 9η, 10η, 11η, και 12η ομάδα--&gt; φροντιστήριο Νεφρολογίας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</si>
</sst>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5" tint="-0.499984740745262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sz val="11"/>
      <color rgb="FF833C0C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0"/>
      <color rgb="FF0070C0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sz val="11"/>
      <color rgb="FFC00000"/>
      <name val="Calibri"/>
      <family val="2"/>
      <charset val="161"/>
      <scheme val="minor"/>
    </font>
    <font>
      <b/>
      <sz val="11"/>
      <name val="Calibri"/>
      <family val="2"/>
      <scheme val="minor"/>
    </font>
    <font>
      <sz val="11"/>
      <color rgb="FFA50021"/>
      <name val="Calibri"/>
      <family val="2"/>
      <charset val="161"/>
      <scheme val="minor"/>
    </font>
    <font>
      <sz val="10"/>
      <color rgb="FFA50021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charset val="161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A5002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sz val="10"/>
      <color rgb="FFA5002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3B3CD"/>
        <bgColor indexed="64"/>
      </patternFill>
    </fill>
    <fill>
      <patternFill patternType="solid">
        <fgColor rgb="FFB381D9"/>
        <bgColor indexed="64"/>
      </patternFill>
    </fill>
    <fill>
      <patternFill patternType="solid">
        <fgColor rgb="FFDFC9E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E85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93D3FF"/>
        <bgColor indexed="64"/>
      </patternFill>
    </fill>
    <fill>
      <patternFill patternType="solid">
        <fgColor rgb="FFFFFFC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9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306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6" xfId="0" applyFont="1" applyBorder="1"/>
    <xf numFmtId="0" fontId="1" fillId="0" borderId="5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2" borderId="0" xfId="0" applyFont="1" applyFill="1" applyBorder="1"/>
    <xf numFmtId="0" fontId="1" fillId="0" borderId="5" xfId="0" applyFont="1" applyFill="1" applyBorder="1"/>
    <xf numFmtId="0" fontId="1" fillId="0" borderId="0" xfId="0" applyFont="1" applyFill="1" applyBorder="1"/>
    <xf numFmtId="0" fontId="1" fillId="0" borderId="6" xfId="0" applyFont="1" applyFill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1" fillId="4" borderId="0" xfId="0" applyFont="1" applyFill="1" applyBorder="1"/>
    <xf numFmtId="0" fontId="1" fillId="6" borderId="0" xfId="0" applyFont="1" applyFill="1" applyBorder="1"/>
    <xf numFmtId="0" fontId="1" fillId="8" borderId="0" xfId="0" applyFont="1" applyFill="1" applyBorder="1"/>
    <xf numFmtId="0" fontId="1" fillId="11" borderId="0" xfId="0" applyFont="1" applyFill="1" applyBorder="1"/>
    <xf numFmtId="0" fontId="1" fillId="13" borderId="0" xfId="0" applyFont="1" applyFill="1" applyBorder="1"/>
    <xf numFmtId="0" fontId="1" fillId="3" borderId="0" xfId="0" applyFont="1" applyFill="1" applyBorder="1"/>
    <xf numFmtId="0" fontId="1" fillId="5" borderId="0" xfId="0" applyFont="1" applyFill="1" applyBorder="1"/>
    <xf numFmtId="0" fontId="1" fillId="7" borderId="0" xfId="0" applyFont="1" applyFill="1" applyBorder="1"/>
    <xf numFmtId="0" fontId="1" fillId="9" borderId="0" xfId="0" applyFont="1" applyFill="1" applyBorder="1"/>
    <xf numFmtId="0" fontId="1" fillId="10" borderId="0" xfId="0" applyFont="1" applyFill="1" applyBorder="1"/>
    <xf numFmtId="0" fontId="1" fillId="12" borderId="0" xfId="0" applyFont="1" applyFill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5" xfId="0" applyFont="1" applyBorder="1"/>
    <xf numFmtId="0" fontId="3" fillId="5" borderId="5" xfId="0" applyFont="1" applyFill="1" applyBorder="1"/>
    <xf numFmtId="0" fontId="3" fillId="5" borderId="6" xfId="0" applyFont="1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0" xfId="0" applyFill="1"/>
    <xf numFmtId="0" fontId="0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/>
    <xf numFmtId="0" fontId="0" fillId="0" borderId="0" xfId="0" applyAlignment="1"/>
    <xf numFmtId="0" fontId="4" fillId="0" borderId="0" xfId="0" applyFont="1" applyAlignment="1">
      <alignment horizontal="center"/>
    </xf>
    <xf numFmtId="0" fontId="0" fillId="0" borderId="2" xfId="0" applyBorder="1"/>
    <xf numFmtId="0" fontId="0" fillId="0" borderId="4" xfId="0" applyBorder="1"/>
    <xf numFmtId="0" fontId="5" fillId="0" borderId="0" xfId="0" applyFont="1"/>
    <xf numFmtId="0" fontId="6" fillId="0" borderId="0" xfId="0" applyFont="1"/>
    <xf numFmtId="164" fontId="6" fillId="0" borderId="0" xfId="0" applyNumberFormat="1" applyFont="1" applyAlignment="1">
      <alignment horizontal="right"/>
    </xf>
    <xf numFmtId="0" fontId="0" fillId="0" borderId="6" xfId="0" applyBorder="1" applyAlignment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9" xfId="0" applyBorder="1" applyAlignment="1"/>
    <xf numFmtId="0" fontId="0" fillId="0" borderId="5" xfId="0" applyFill="1" applyBorder="1"/>
    <xf numFmtId="0" fontId="0" fillId="0" borderId="7" xfId="0" applyFill="1" applyBorder="1"/>
    <xf numFmtId="0" fontId="0" fillId="0" borderId="0" xfId="0" applyFill="1" applyBorder="1"/>
    <xf numFmtId="0" fontId="2" fillId="0" borderId="0" xfId="0" applyFont="1" applyFill="1" applyBorder="1"/>
    <xf numFmtId="0" fontId="2" fillId="0" borderId="6" xfId="0" applyFont="1" applyFill="1" applyBorder="1"/>
    <xf numFmtId="0" fontId="5" fillId="0" borderId="0" xfId="0" applyFont="1" applyBorder="1" applyAlignment="1"/>
    <xf numFmtId="0" fontId="10" fillId="0" borderId="0" xfId="0" applyFont="1" applyBorder="1" applyAlignment="1"/>
    <xf numFmtId="0" fontId="3" fillId="7" borderId="5" xfId="0" applyFont="1" applyFill="1" applyBorder="1"/>
    <xf numFmtId="0" fontId="3" fillId="7" borderId="6" xfId="0" applyFont="1" applyFill="1" applyBorder="1"/>
    <xf numFmtId="0" fontId="3" fillId="0" borderId="6" xfId="0" applyFont="1" applyBorder="1"/>
    <xf numFmtId="0" fontId="3" fillId="5" borderId="0" xfId="0" applyFont="1" applyFill="1" applyBorder="1"/>
    <xf numFmtId="0" fontId="3" fillId="0" borderId="0" xfId="0" applyFont="1" applyBorder="1"/>
    <xf numFmtId="0" fontId="3" fillId="7" borderId="0" xfId="0" applyFont="1" applyFill="1" applyBorder="1"/>
    <xf numFmtId="0" fontId="3" fillId="0" borderId="7" xfId="0" applyFont="1" applyBorder="1"/>
    <xf numFmtId="0" fontId="3" fillId="0" borderId="9" xfId="0" applyFont="1" applyBorder="1"/>
    <xf numFmtId="0" fontId="3" fillId="0" borderId="8" xfId="0" applyFont="1" applyBorder="1"/>
    <xf numFmtId="0" fontId="13" fillId="0" borderId="6" xfId="0" applyFont="1" applyFill="1" applyBorder="1"/>
    <xf numFmtId="0" fontId="3" fillId="0" borderId="5" xfId="0" applyFont="1" applyFill="1" applyBorder="1"/>
    <xf numFmtId="0" fontId="0" fillId="0" borderId="1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14" fillId="0" borderId="6" xfId="0" applyFont="1" applyFill="1" applyBorder="1"/>
    <xf numFmtId="0" fontId="1" fillId="3" borderId="9" xfId="0" applyFont="1" applyFill="1" applyBorder="1"/>
    <xf numFmtId="0" fontId="0" fillId="0" borderId="3" xfId="0" applyBorder="1"/>
    <xf numFmtId="0" fontId="0" fillId="0" borderId="8" xfId="0" applyFill="1" applyBorder="1"/>
    <xf numFmtId="0" fontId="13" fillId="0" borderId="0" xfId="0" applyFont="1" applyFill="1" applyBorder="1"/>
    <xf numFmtId="0" fontId="13" fillId="0" borderId="4" xfId="0" applyFont="1" applyFill="1" applyBorder="1"/>
    <xf numFmtId="0" fontId="13" fillId="0" borderId="9" xfId="0" applyFont="1" applyFill="1" applyBorder="1"/>
    <xf numFmtId="0" fontId="15" fillId="0" borderId="6" xfId="0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8" xfId="0" applyBorder="1"/>
    <xf numFmtId="0" fontId="16" fillId="0" borderId="0" xfId="1"/>
    <xf numFmtId="0" fontId="17" fillId="0" borderId="0" xfId="0" applyFont="1" applyFill="1" applyBorder="1"/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4" xfId="0" applyBorder="1" applyAlignment="1"/>
    <xf numFmtId="49" fontId="12" fillId="0" borderId="5" xfId="0" applyNumberFormat="1" applyFont="1" applyBorder="1"/>
    <xf numFmtId="49" fontId="0" fillId="0" borderId="0" xfId="0" applyNumberFormat="1" applyFont="1" applyBorder="1"/>
    <xf numFmtId="0" fontId="5" fillId="0" borderId="0" xfId="0" applyFont="1" applyBorder="1"/>
    <xf numFmtId="0" fontId="12" fillId="0" borderId="0" xfId="0" applyFont="1" applyBorder="1"/>
    <xf numFmtId="0" fontId="9" fillId="0" borderId="8" xfId="0" applyFont="1" applyBorder="1"/>
    <xf numFmtId="49" fontId="19" fillId="0" borderId="5" xfId="0" applyNumberFormat="1" applyFont="1" applyBorder="1"/>
    <xf numFmtId="0" fontId="18" fillId="0" borderId="5" xfId="0" applyFont="1" applyBorder="1" applyAlignment="1">
      <alignment wrapText="1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/>
    <xf numFmtId="0" fontId="12" fillId="0" borderId="5" xfId="0" applyFont="1" applyBorder="1" applyAlignment="1">
      <alignment horizontal="left"/>
    </xf>
    <xf numFmtId="0" fontId="0" fillId="0" borderId="0" xfId="0" applyFont="1" applyBorder="1"/>
    <xf numFmtId="164" fontId="0" fillId="0" borderId="0" xfId="0" applyNumberFormat="1" applyFont="1" applyBorder="1" applyAlignment="1">
      <alignment horizontal="right"/>
    </xf>
    <xf numFmtId="0" fontId="0" fillId="0" borderId="0" xfId="0" applyFont="1" applyBorder="1" applyAlignment="1">
      <alignment horizontal="center"/>
    </xf>
    <xf numFmtId="0" fontId="0" fillId="0" borderId="6" xfId="0" applyFont="1" applyBorder="1" applyAlignment="1"/>
    <xf numFmtId="0" fontId="0" fillId="0" borderId="0" xfId="0" applyFont="1" applyBorder="1" applyAlignment="1">
      <alignment horizontal="left"/>
    </xf>
    <xf numFmtId="0" fontId="4" fillId="0" borderId="0" xfId="0" applyFont="1" applyBorder="1"/>
    <xf numFmtId="164" fontId="6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/>
    <xf numFmtId="0" fontId="8" fillId="0" borderId="0" xfId="0" applyFont="1" applyFill="1" applyBorder="1"/>
    <xf numFmtId="0" fontId="3" fillId="0" borderId="0" xfId="0" applyFont="1" applyBorder="1" applyAlignment="1">
      <alignment horizontal="center"/>
    </xf>
    <xf numFmtId="0" fontId="11" fillId="0" borderId="3" xfId="0" applyFont="1" applyBorder="1" applyAlignment="1">
      <alignment vertical="center"/>
    </xf>
    <xf numFmtId="0" fontId="5" fillId="0" borderId="3" xfId="0" applyFont="1" applyBorder="1"/>
    <xf numFmtId="0" fontId="6" fillId="0" borderId="0" xfId="0" applyFont="1" applyBorder="1" applyAlignment="1">
      <alignment horizontal="center"/>
    </xf>
    <xf numFmtId="0" fontId="0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4" fillId="0" borderId="5" xfId="0" applyFont="1" applyBorder="1" applyAlignment="1">
      <alignment horizontal="left"/>
    </xf>
    <xf numFmtId="0" fontId="0" fillId="0" borderId="1" xfId="0" applyFill="1" applyBorder="1" applyAlignment="1">
      <alignment horizontal="center" wrapText="1"/>
    </xf>
    <xf numFmtId="0" fontId="21" fillId="0" borderId="0" xfId="0" applyFont="1"/>
    <xf numFmtId="49" fontId="0" fillId="0" borderId="0" xfId="0" applyNumberFormat="1" applyFont="1" applyFill="1" applyBorder="1"/>
    <xf numFmtId="0" fontId="9" fillId="0" borderId="0" xfId="0" applyFont="1" applyBorder="1"/>
    <xf numFmtId="0" fontId="12" fillId="0" borderId="8" xfId="0" applyFont="1" applyBorder="1"/>
    <xf numFmtId="0" fontId="6" fillId="0" borderId="3" xfId="0" applyFont="1" applyBorder="1"/>
    <xf numFmtId="164" fontId="6" fillId="0" borderId="3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/>
    <xf numFmtId="0" fontId="6" fillId="0" borderId="0" xfId="0" applyFont="1" applyBorder="1"/>
    <xf numFmtId="0" fontId="0" fillId="0" borderId="6" xfId="0" applyFont="1" applyBorder="1" applyAlignment="1">
      <alignment wrapText="1"/>
    </xf>
    <xf numFmtId="0" fontId="15" fillId="0" borderId="9" xfId="0" applyFont="1" applyFill="1" applyBorder="1"/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  <xf numFmtId="0" fontId="9" fillId="0" borderId="8" xfId="0" applyFont="1" applyBorder="1" applyAlignment="1">
      <alignment horizontal="left"/>
    </xf>
    <xf numFmtId="0" fontId="13" fillId="14" borderId="4" xfId="0" applyFont="1" applyFill="1" applyBorder="1"/>
    <xf numFmtId="0" fontId="13" fillId="14" borderId="6" xfId="0" applyFont="1" applyFill="1" applyBorder="1"/>
    <xf numFmtId="0" fontId="2" fillId="14" borderId="6" xfId="0" applyFont="1" applyFill="1" applyBorder="1"/>
    <xf numFmtId="0" fontId="3" fillId="14" borderId="5" xfId="0" applyFont="1" applyFill="1" applyBorder="1"/>
    <xf numFmtId="0" fontId="14" fillId="14" borderId="6" xfId="0" applyFont="1" applyFill="1" applyBorder="1"/>
    <xf numFmtId="0" fontId="13" fillId="14" borderId="9" xfId="0" applyFont="1" applyFill="1" applyBorder="1"/>
    <xf numFmtId="0" fontId="4" fillId="0" borderId="6" xfId="0" applyFont="1" applyBorder="1"/>
    <xf numFmtId="0" fontId="11" fillId="0" borderId="0" xfId="0" applyFont="1" applyBorder="1" applyAlignment="1">
      <alignment vertic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0" fontId="5" fillId="0" borderId="8" xfId="0" applyFont="1" applyBorder="1"/>
    <xf numFmtId="0" fontId="1" fillId="12" borderId="5" xfId="0" applyFont="1" applyFill="1" applyBorder="1"/>
    <xf numFmtId="0" fontId="1" fillId="12" borderId="6" xfId="0" applyFont="1" applyFill="1" applyBorder="1"/>
    <xf numFmtId="0" fontId="1" fillId="12" borderId="7" xfId="0" applyFont="1" applyFill="1" applyBorder="1"/>
    <xf numFmtId="0" fontId="1" fillId="12" borderId="9" xfId="0" applyFont="1" applyFill="1" applyBorder="1"/>
    <xf numFmtId="0" fontId="1" fillId="10" borderId="5" xfId="0" applyFont="1" applyFill="1" applyBorder="1"/>
    <xf numFmtId="0" fontId="1" fillId="10" borderId="6" xfId="0" applyFont="1" applyFill="1" applyBorder="1"/>
    <xf numFmtId="0" fontId="1" fillId="9" borderId="5" xfId="0" applyFont="1" applyFill="1" applyBorder="1"/>
    <xf numFmtId="0" fontId="1" fillId="9" borderId="6" xfId="0" applyFont="1" applyFill="1" applyBorder="1"/>
    <xf numFmtId="0" fontId="1" fillId="13" borderId="5" xfId="0" applyFont="1" applyFill="1" applyBorder="1"/>
    <xf numFmtId="0" fontId="3" fillId="9" borderId="5" xfId="0" applyFont="1" applyFill="1" applyBorder="1"/>
    <xf numFmtId="0" fontId="3" fillId="9" borderId="6" xfId="0" applyFont="1" applyFill="1" applyBorder="1"/>
    <xf numFmtId="0" fontId="13" fillId="0" borderId="6" xfId="0" applyFont="1" applyFill="1" applyBorder="1" applyAlignment="1">
      <alignment wrapText="1"/>
    </xf>
    <xf numFmtId="0" fontId="13" fillId="0" borderId="4" xfId="0" applyFont="1" applyFill="1" applyBorder="1" applyAlignment="1">
      <alignment wrapText="1"/>
    </xf>
    <xf numFmtId="0" fontId="3" fillId="10" borderId="5" xfId="0" applyFont="1" applyFill="1" applyBorder="1"/>
    <xf numFmtId="0" fontId="3" fillId="10" borderId="6" xfId="0" applyFont="1" applyFill="1" applyBorder="1"/>
    <xf numFmtId="0" fontId="0" fillId="0" borderId="13" xfId="0" applyFill="1" applyBorder="1" applyAlignment="1">
      <alignment horizontal="center"/>
    </xf>
    <xf numFmtId="1" fontId="0" fillId="0" borderId="13" xfId="0" applyNumberForma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1" fontId="0" fillId="0" borderId="14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 wrapText="1"/>
    </xf>
    <xf numFmtId="0" fontId="0" fillId="0" borderId="11" xfId="0" applyFill="1" applyBorder="1"/>
    <xf numFmtId="0" fontId="0" fillId="0" borderId="0" xfId="0" applyFont="1" applyBorder="1" applyAlignment="1"/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5" xfId="0" applyFont="1" applyBorder="1"/>
    <xf numFmtId="0" fontId="23" fillId="0" borderId="3" xfId="0" applyFont="1" applyBorder="1"/>
    <xf numFmtId="49" fontId="19" fillId="0" borderId="5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Fill="1" applyBorder="1"/>
    <xf numFmtId="0" fontId="4" fillId="0" borderId="6" xfId="0" applyFont="1" applyFill="1" applyBorder="1" applyAlignment="1"/>
    <xf numFmtId="0" fontId="14" fillId="0" borderId="5" xfId="0" applyFont="1" applyFill="1" applyBorder="1"/>
    <xf numFmtId="0" fontId="1" fillId="3" borderId="8" xfId="0" applyFont="1" applyFill="1" applyBorder="1"/>
    <xf numFmtId="0" fontId="16" fillId="0" borderId="7" xfId="1" applyBorder="1"/>
    <xf numFmtId="0" fontId="16" fillId="0" borderId="5" xfId="1" applyBorder="1"/>
    <xf numFmtId="0" fontId="5" fillId="0" borderId="0" xfId="0" applyFont="1" applyBorder="1" applyAlignment="1">
      <alignment horizontal="center"/>
    </xf>
    <xf numFmtId="0" fontId="14" fillId="0" borderId="0" xfId="0" applyFont="1" applyFill="1" applyBorder="1"/>
    <xf numFmtId="0" fontId="1" fillId="12" borderId="8" xfId="0" applyFont="1" applyFill="1" applyBorder="1"/>
    <xf numFmtId="0" fontId="20" fillId="0" borderId="1" xfId="0" applyFont="1" applyFill="1" applyBorder="1" applyAlignment="1">
      <alignment horizontal="center" wrapText="1"/>
    </xf>
    <xf numFmtId="1" fontId="0" fillId="0" borderId="13" xfId="0" applyNumberFormat="1" applyFill="1" applyBorder="1" applyAlignment="1">
      <alignment horizontal="center" wrapText="1"/>
    </xf>
    <xf numFmtId="1" fontId="0" fillId="0" borderId="14" xfId="0" applyNumberFormat="1" applyFill="1" applyBorder="1" applyAlignment="1">
      <alignment horizontal="center" wrapText="1"/>
    </xf>
    <xf numFmtId="0" fontId="13" fillId="15" borderId="6" xfId="0" applyFont="1" applyFill="1" applyBorder="1"/>
    <xf numFmtId="0" fontId="2" fillId="15" borderId="6" xfId="0" applyFont="1" applyFill="1" applyBorder="1"/>
    <xf numFmtId="0" fontId="13" fillId="15" borderId="9" xfId="0" applyFont="1" applyFill="1" applyBorder="1"/>
    <xf numFmtId="0" fontId="13" fillId="15" borderId="3" xfId="0" applyFont="1" applyFill="1" applyBorder="1"/>
    <xf numFmtId="0" fontId="13" fillId="15" borderId="0" xfId="0" applyFont="1" applyFill="1" applyBorder="1"/>
    <xf numFmtId="0" fontId="14" fillId="15" borderId="0" xfId="0" applyFont="1" applyFill="1" applyBorder="1"/>
    <xf numFmtId="0" fontId="13" fillId="15" borderId="8" xfId="0" applyFont="1" applyFill="1" applyBorder="1"/>
    <xf numFmtId="0" fontId="3" fillId="14" borderId="6" xfId="0" applyFont="1" applyFill="1" applyBorder="1"/>
    <xf numFmtId="0" fontId="13" fillId="15" borderId="4" xfId="0" applyFont="1" applyFill="1" applyBorder="1"/>
    <xf numFmtId="0" fontId="14" fillId="15" borderId="6" xfId="0" applyFont="1" applyFill="1" applyBorder="1"/>
    <xf numFmtId="0" fontId="3" fillId="0" borderId="0" xfId="0" applyFont="1" applyBorder="1" applyAlignment="1">
      <alignment horizontal="left"/>
    </xf>
    <xf numFmtId="0" fontId="3" fillId="15" borderId="2" xfId="0" applyFont="1" applyFill="1" applyBorder="1"/>
    <xf numFmtId="0" fontId="3" fillId="0" borderId="2" xfId="0" applyFont="1" applyFill="1" applyBorder="1"/>
    <xf numFmtId="0" fontId="3" fillId="15" borderId="5" xfId="0" applyFont="1" applyFill="1" applyBorder="1"/>
    <xf numFmtId="0" fontId="2" fillId="0" borderId="6" xfId="0" applyFont="1" applyBorder="1"/>
    <xf numFmtId="0" fontId="2" fillId="15" borderId="0" xfId="0" applyFont="1" applyFill="1" applyBorder="1"/>
    <xf numFmtId="0" fontId="25" fillId="15" borderId="0" xfId="0" applyFont="1" applyFill="1" applyBorder="1"/>
    <xf numFmtId="0" fontId="14" fillId="0" borderId="6" xfId="0" applyFont="1" applyBorder="1"/>
    <xf numFmtId="0" fontId="3" fillId="15" borderId="0" xfId="0" applyFont="1" applyFill="1"/>
    <xf numFmtId="0" fontId="3" fillId="0" borderId="6" xfId="0" applyFont="1" applyFill="1" applyBorder="1"/>
    <xf numFmtId="0" fontId="3" fillId="15" borderId="7" xfId="0" applyFont="1" applyFill="1" applyBorder="1"/>
    <xf numFmtId="0" fontId="3" fillId="0" borderId="7" xfId="0" applyFont="1" applyFill="1" applyBorder="1"/>
    <xf numFmtId="0" fontId="26" fillId="0" borderId="9" xfId="0" applyFont="1" applyFill="1" applyBorder="1"/>
    <xf numFmtId="0" fontId="3" fillId="0" borderId="9" xfId="0" applyFont="1" applyFill="1" applyBorder="1"/>
    <xf numFmtId="0" fontId="3" fillId="0" borderId="0" xfId="0" applyFont="1"/>
    <xf numFmtId="0" fontId="3" fillId="0" borderId="3" xfId="0" applyFont="1" applyFill="1" applyBorder="1"/>
    <xf numFmtId="0" fontId="3" fillId="0" borderId="0" xfId="0" applyFont="1" applyFill="1" applyBorder="1"/>
    <xf numFmtId="0" fontId="13" fillId="0" borderId="6" xfId="0" applyFont="1" applyBorder="1"/>
    <xf numFmtId="0" fontId="25" fillId="0" borderId="6" xfId="0" applyFont="1" applyBorder="1"/>
    <xf numFmtId="0" fontId="3" fillId="14" borderId="0" xfId="0" applyFont="1" applyFill="1" applyBorder="1"/>
    <xf numFmtId="0" fontId="3" fillId="14" borderId="0" xfId="0" applyFont="1" applyFill="1"/>
    <xf numFmtId="0" fontId="3" fillId="14" borderId="8" xfId="0" applyFont="1" applyFill="1" applyBorder="1"/>
    <xf numFmtId="0" fontId="26" fillId="14" borderId="9" xfId="0" applyFont="1" applyFill="1" applyBorder="1"/>
    <xf numFmtId="0" fontId="3" fillId="14" borderId="7" xfId="0" applyFont="1" applyFill="1" applyBorder="1"/>
    <xf numFmtId="0" fontId="25" fillId="15" borderId="6" xfId="0" applyFont="1" applyFill="1" applyBorder="1"/>
    <xf numFmtId="0" fontId="3" fillId="15" borderId="4" xfId="0" applyFont="1" applyFill="1" applyBorder="1"/>
    <xf numFmtId="0" fontId="3" fillId="0" borderId="8" xfId="0" applyFont="1" applyFill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4" xfId="0" applyFont="1" applyFill="1" applyBorder="1"/>
    <xf numFmtId="0" fontId="3" fillId="14" borderId="2" xfId="0" applyFont="1" applyFill="1" applyBorder="1"/>
    <xf numFmtId="0" fontId="15" fillId="14" borderId="6" xfId="0" applyFont="1" applyFill="1" applyBorder="1"/>
    <xf numFmtId="0" fontId="3" fillId="14" borderId="14" xfId="0" applyFont="1" applyFill="1" applyBorder="1"/>
    <xf numFmtId="0" fontId="15" fillId="14" borderId="9" xfId="0" applyFont="1" applyFill="1" applyBorder="1"/>
    <xf numFmtId="0" fontId="3" fillId="14" borderId="4" xfId="0" applyFont="1" applyFill="1" applyBorder="1"/>
    <xf numFmtId="0" fontId="3" fillId="0" borderId="0" xfId="0" applyFont="1" applyFill="1"/>
    <xf numFmtId="0" fontId="14" fillId="0" borderId="9" xfId="0" applyFont="1" applyFill="1" applyBorder="1"/>
    <xf numFmtId="0" fontId="3" fillId="0" borderId="2" xfId="0" applyFont="1" applyBorder="1"/>
    <xf numFmtId="0" fontId="3" fillId="0" borderId="4" xfId="0" applyFont="1" applyBorder="1"/>
    <xf numFmtId="0" fontId="3" fillId="0" borderId="0" xfId="0" applyFont="1" applyAlignment="1">
      <alignment horizontal="left"/>
    </xf>
    <xf numFmtId="15" fontId="0" fillId="2" borderId="1" xfId="0" applyNumberFormat="1" applyFill="1" applyBorder="1" applyAlignment="1">
      <alignment horizontal="center" wrapText="1"/>
    </xf>
    <xf numFmtId="1" fontId="0" fillId="2" borderId="1" xfId="0" applyNumberFormat="1" applyFill="1" applyBorder="1" applyAlignment="1">
      <alignment horizontal="center"/>
    </xf>
    <xf numFmtId="1" fontId="0" fillId="2" borderId="13" xfId="0" applyNumberFormat="1" applyFill="1" applyBorder="1" applyAlignment="1">
      <alignment horizontal="center"/>
    </xf>
    <xf numFmtId="1" fontId="0" fillId="2" borderId="14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/>
    <xf numFmtId="0" fontId="4" fillId="0" borderId="0" xfId="0" applyFont="1" applyBorder="1" applyAlignment="1">
      <alignment horizontal="justify" vertical="center"/>
    </xf>
    <xf numFmtId="0" fontId="5" fillId="0" borderId="6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6" fillId="0" borderId="8" xfId="0" applyNumberFormat="1" applyFont="1" applyBorder="1" applyAlignment="1">
      <alignment horizontal="right"/>
    </xf>
    <xf numFmtId="0" fontId="12" fillId="0" borderId="6" xfId="0" applyFont="1" applyBorder="1"/>
    <xf numFmtId="0" fontId="0" fillId="0" borderId="13" xfId="0" applyBorder="1"/>
    <xf numFmtId="0" fontId="0" fillId="0" borderId="15" xfId="0" applyBorder="1"/>
    <xf numFmtId="0" fontId="12" fillId="0" borderId="15" xfId="0" applyFont="1" applyBorder="1"/>
    <xf numFmtId="0" fontId="12" fillId="0" borderId="14" xfId="0" applyFont="1" applyBorder="1"/>
    <xf numFmtId="0" fontId="27" fillId="0" borderId="6" xfId="0" applyFont="1" applyFill="1" applyBorder="1"/>
    <xf numFmtId="0" fontId="27" fillId="0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0" fontId="28" fillId="0" borderId="1" xfId="0" applyFont="1" applyBorder="1"/>
    <xf numFmtId="0" fontId="13" fillId="0" borderId="15" xfId="0" applyFont="1" applyFill="1" applyBorder="1"/>
    <xf numFmtId="0" fontId="0" fillId="0" borderId="14" xfId="0" applyBorder="1"/>
    <xf numFmtId="0" fontId="29" fillId="0" borderId="1" xfId="0" applyFont="1" applyFill="1" applyBorder="1"/>
    <xf numFmtId="0" fontId="29" fillId="0" borderId="1" xfId="0" applyFont="1" applyBorder="1"/>
    <xf numFmtId="0" fontId="27" fillId="0" borderId="15" xfId="0" applyFont="1" applyBorder="1"/>
    <xf numFmtId="0" fontId="27" fillId="0" borderId="14" xfId="0" applyFont="1" applyBorder="1"/>
    <xf numFmtId="0" fontId="18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0" fillId="15" borderId="2" xfId="0" applyFont="1" applyFill="1" applyBorder="1"/>
    <xf numFmtId="0" fontId="30" fillId="15" borderId="4" xfId="0" applyFont="1" applyFill="1" applyBorder="1"/>
    <xf numFmtId="0" fontId="30" fillId="15" borderId="5" xfId="0" applyFont="1" applyFill="1" applyBorder="1"/>
    <xf numFmtId="0" fontId="31" fillId="15" borderId="6" xfId="0" applyFont="1" applyFill="1" applyBorder="1"/>
    <xf numFmtId="0" fontId="30" fillId="15" borderId="6" xfId="0" applyFont="1" applyFill="1" applyBorder="1"/>
    <xf numFmtId="0" fontId="30" fillId="15" borderId="7" xfId="0" applyFont="1" applyFill="1" applyBorder="1"/>
    <xf numFmtId="0" fontId="30" fillId="15" borderId="9" xfId="0" applyFont="1" applyFill="1" applyBorder="1"/>
    <xf numFmtId="0" fontId="5" fillId="0" borderId="0" xfId="0" applyFont="1" applyBorder="1" applyAlignment="1">
      <alignment horizontal="center"/>
    </xf>
    <xf numFmtId="0" fontId="0" fillId="0" borderId="1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8" fillId="0" borderId="10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2" fillId="15" borderId="2" xfId="0" applyFont="1" applyFill="1" applyBorder="1" applyAlignment="1">
      <alignment horizontal="center"/>
    </xf>
    <xf numFmtId="0" fontId="2" fillId="15" borderId="4" xfId="0" applyFont="1" applyFill="1" applyBorder="1" applyAlignment="1">
      <alignment horizontal="center"/>
    </xf>
    <xf numFmtId="0" fontId="2" fillId="14" borderId="10" xfId="0" applyFont="1" applyFill="1" applyBorder="1" applyAlignment="1">
      <alignment horizontal="center"/>
    </xf>
    <xf numFmtId="0" fontId="2" fillId="14" borderId="12" xfId="0" applyFont="1" applyFill="1" applyBorder="1" applyAlignment="1">
      <alignment horizontal="center"/>
    </xf>
    <xf numFmtId="0" fontId="2" fillId="14" borderId="2" xfId="0" applyFont="1" applyFill="1" applyBorder="1" applyAlignment="1">
      <alignment horizontal="center"/>
    </xf>
    <xf numFmtId="0" fontId="2" fillId="14" borderId="4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A50021"/>
      <color rgb="FF93D3FF"/>
      <color rgb="FFFFFFC9"/>
      <color rgb="FFC9FFFF"/>
      <color rgb="FFDFC9EF"/>
      <color rgb="FF833C0C"/>
      <color rgb="FFFFFF7D"/>
      <color rgb="FFB7FFB7"/>
      <color rgb="FFFFCE85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9DE76-4405-422C-8E88-BBDDB08D8277}">
  <sheetPr codeName="Sheet1"/>
  <dimension ref="A1:BG123"/>
  <sheetViews>
    <sheetView topLeftCell="A19" zoomScale="80" zoomScaleNormal="80" workbookViewId="0">
      <selection activeCell="J43" sqref="J43"/>
    </sheetView>
  </sheetViews>
  <sheetFormatPr defaultColWidth="8.81640625" defaultRowHeight="13" x14ac:dyDescent="0.3"/>
  <cols>
    <col min="1" max="1" width="3.54296875" style="1" customWidth="1"/>
    <col min="2" max="2" width="14.453125" style="1" customWidth="1"/>
    <col min="3" max="3" width="3.54296875" style="1" customWidth="1"/>
    <col min="4" max="4" width="17.1796875" style="1" customWidth="1"/>
    <col min="5" max="5" width="3.81640625" style="1" customWidth="1"/>
    <col min="6" max="6" width="23.81640625" style="1" customWidth="1"/>
    <col min="7" max="7" width="3.81640625" style="1" customWidth="1"/>
    <col min="8" max="8" width="20.54296875" style="1" customWidth="1"/>
    <col min="9" max="9" width="3.453125" style="1" customWidth="1"/>
    <col min="10" max="10" width="21.1796875" style="1" customWidth="1"/>
    <col min="11" max="11" width="4" style="1" customWidth="1"/>
    <col min="12" max="12" width="19.1796875" style="1" customWidth="1"/>
    <col min="13" max="13" width="3" style="1" customWidth="1"/>
    <col min="14" max="14" width="11.81640625" style="1" customWidth="1"/>
    <col min="15" max="15" width="4.54296875" style="1" customWidth="1"/>
    <col min="16" max="16" width="21.453125" style="1" customWidth="1"/>
    <col min="17" max="17" width="4.54296875" style="1" customWidth="1"/>
    <col min="18" max="18" width="23" style="1" customWidth="1"/>
    <col min="19" max="19" width="4.81640625" style="1" customWidth="1"/>
    <col min="20" max="20" width="24.453125" style="1" customWidth="1"/>
    <col min="21" max="21" width="5.1796875" style="1" customWidth="1"/>
    <col min="22" max="22" width="21" style="1" customWidth="1"/>
    <col min="23" max="23" width="5" style="1" customWidth="1"/>
    <col min="24" max="24" width="24.54296875" style="1" customWidth="1"/>
    <col min="25" max="25" width="13.453125" style="1" customWidth="1"/>
    <col min="26" max="26" width="16.1796875" style="1" customWidth="1"/>
    <col min="27" max="27" width="15.1796875" style="1" customWidth="1"/>
    <col min="28" max="28" width="14.81640625" style="1" customWidth="1"/>
    <col min="29" max="29" width="14.1796875" style="1" customWidth="1"/>
    <col min="30" max="30" width="16.54296875" style="1" customWidth="1"/>
    <col min="31" max="31" width="18.453125" style="1" customWidth="1"/>
    <col min="32" max="32" width="20.453125" style="1" customWidth="1"/>
    <col min="33" max="33" width="8.81640625" style="1"/>
    <col min="34" max="34" width="12.453125" style="1" customWidth="1"/>
    <col min="35" max="35" width="16.81640625" style="1" customWidth="1"/>
    <col min="36" max="36" width="15.453125" style="1" customWidth="1"/>
    <col min="37" max="37" width="14.453125" style="1" customWidth="1"/>
    <col min="38" max="38" width="14.54296875" style="1" customWidth="1"/>
    <col min="39" max="39" width="15.81640625" style="1" customWidth="1"/>
    <col min="40" max="40" width="14.453125" style="1" customWidth="1"/>
    <col min="41" max="41" width="14.1796875" style="1" customWidth="1"/>
    <col min="42" max="42" width="13.453125" style="1" customWidth="1"/>
    <col min="43" max="43" width="15.453125" style="1" customWidth="1"/>
    <col min="44" max="44" width="16" style="1" customWidth="1"/>
    <col min="45" max="45" width="14.81640625" style="1" customWidth="1"/>
    <col min="46" max="46" width="17.1796875" style="1" customWidth="1"/>
    <col min="47" max="48" width="15.453125" style="1" customWidth="1"/>
    <col min="49" max="50" width="8.81640625" style="1"/>
    <col min="51" max="51" width="17.1796875" style="1" customWidth="1"/>
    <col min="52" max="52" width="16.81640625" style="1" customWidth="1"/>
    <col min="53" max="53" width="15.81640625" style="1" customWidth="1"/>
    <col min="54" max="54" width="20.1796875" style="1" customWidth="1"/>
    <col min="55" max="55" width="14.81640625" style="1" customWidth="1"/>
    <col min="56" max="56" width="14.1796875" style="1" customWidth="1"/>
    <col min="57" max="57" width="15.1796875" style="1" customWidth="1"/>
    <col min="58" max="16384" width="8.81640625" style="1"/>
  </cols>
  <sheetData>
    <row r="1" spans="3:24" ht="13.4" customHeight="1" x14ac:dyDescent="0.3"/>
    <row r="2" spans="3:24" ht="61.75" customHeight="1" x14ac:dyDescent="0.3">
      <c r="C2" s="281" t="s">
        <v>799</v>
      </c>
      <c r="D2" s="282"/>
      <c r="E2" s="282"/>
      <c r="F2" s="282"/>
      <c r="G2" s="282"/>
      <c r="H2" s="282"/>
      <c r="I2" s="282"/>
      <c r="J2" s="282"/>
      <c r="K2" s="282"/>
      <c r="L2" s="283"/>
    </row>
    <row r="3" spans="3:24" x14ac:dyDescent="0.3">
      <c r="O3" s="277" t="s">
        <v>63</v>
      </c>
      <c r="P3" s="278"/>
      <c r="Q3" s="278"/>
      <c r="R3" s="278"/>
      <c r="S3" s="278"/>
      <c r="T3" s="278"/>
      <c r="U3" s="278"/>
      <c r="V3" s="278"/>
      <c r="W3" s="278"/>
      <c r="X3" s="279"/>
    </row>
    <row r="4" spans="3:24" x14ac:dyDescent="0.3">
      <c r="O4" s="280" t="s">
        <v>23</v>
      </c>
      <c r="P4" s="276"/>
      <c r="Q4" s="280" t="s">
        <v>18</v>
      </c>
      <c r="R4" s="276"/>
      <c r="S4" s="280" t="s">
        <v>19</v>
      </c>
      <c r="T4" s="276"/>
      <c r="U4" s="280" t="s">
        <v>20</v>
      </c>
      <c r="V4" s="276"/>
      <c r="W4" s="275" t="s">
        <v>21</v>
      </c>
      <c r="X4" s="276"/>
    </row>
    <row r="5" spans="3:24" x14ac:dyDescent="0.3">
      <c r="N5" s="1" t="s">
        <v>13</v>
      </c>
      <c r="O5" s="12"/>
      <c r="P5" s="14"/>
      <c r="Q5" s="12"/>
      <c r="R5" s="13"/>
      <c r="S5" s="12"/>
      <c r="T5" s="14"/>
      <c r="U5" s="12"/>
      <c r="V5" s="14"/>
      <c r="W5" s="12"/>
      <c r="X5" s="14"/>
    </row>
    <row r="6" spans="3:24" x14ac:dyDescent="0.3">
      <c r="D6" s="17"/>
      <c r="E6" s="17"/>
      <c r="F6" s="1" t="s">
        <v>65</v>
      </c>
      <c r="G6" s="2"/>
      <c r="H6" s="23"/>
      <c r="I6" s="23"/>
      <c r="J6" s="1" t="s">
        <v>61</v>
      </c>
      <c r="N6" s="1" t="s">
        <v>0</v>
      </c>
      <c r="O6" s="4"/>
      <c r="P6" s="3"/>
      <c r="Q6" s="4"/>
      <c r="R6" s="2"/>
      <c r="S6" s="4"/>
      <c r="T6" s="3"/>
      <c r="U6" s="4"/>
      <c r="V6" s="3"/>
      <c r="W6" s="4"/>
      <c r="X6" s="3"/>
    </row>
    <row r="7" spans="3:24" x14ac:dyDescent="0.3">
      <c r="D7" s="18"/>
      <c r="E7" s="18"/>
      <c r="F7" s="1" t="s">
        <v>66</v>
      </c>
      <c r="G7" s="2"/>
      <c r="H7" s="24"/>
      <c r="I7" s="24"/>
      <c r="J7" s="1" t="s">
        <v>68</v>
      </c>
      <c r="N7" s="1" t="s">
        <v>1</v>
      </c>
      <c r="O7" s="141" t="s">
        <v>493</v>
      </c>
      <c r="P7" s="142" t="s">
        <v>156</v>
      </c>
      <c r="S7" s="9"/>
      <c r="T7" s="11"/>
      <c r="U7" s="4"/>
      <c r="V7" s="3"/>
      <c r="W7" s="4"/>
      <c r="X7" s="3"/>
    </row>
    <row r="8" spans="3:24" x14ac:dyDescent="0.3">
      <c r="D8" s="19"/>
      <c r="E8" s="19"/>
      <c r="F8" s="1" t="s">
        <v>67</v>
      </c>
      <c r="G8" s="2"/>
      <c r="H8" s="25"/>
      <c r="I8" s="25"/>
      <c r="J8" s="1" t="s">
        <v>69</v>
      </c>
      <c r="N8" s="1" t="s">
        <v>2</v>
      </c>
      <c r="O8" s="141" t="s">
        <v>493</v>
      </c>
      <c r="P8" s="142" t="s">
        <v>156</v>
      </c>
      <c r="S8" s="9"/>
      <c r="T8" s="11"/>
      <c r="U8" s="4"/>
      <c r="V8" s="3"/>
      <c r="W8" s="4"/>
      <c r="X8" s="3"/>
    </row>
    <row r="9" spans="3:24" x14ac:dyDescent="0.3">
      <c r="D9" s="8"/>
      <c r="E9" s="8"/>
      <c r="F9" s="1" t="s">
        <v>70</v>
      </c>
      <c r="G9" s="2"/>
      <c r="H9" s="26"/>
      <c r="I9" s="26"/>
      <c r="J9" s="1" t="s">
        <v>71</v>
      </c>
      <c r="N9" s="1" t="s">
        <v>3</v>
      </c>
      <c r="O9" s="141" t="s">
        <v>493</v>
      </c>
      <c r="P9" s="142" t="s">
        <v>156</v>
      </c>
      <c r="Q9" s="4"/>
      <c r="R9" s="2"/>
      <c r="S9" s="145" t="s">
        <v>505</v>
      </c>
      <c r="T9" s="146" t="s">
        <v>119</v>
      </c>
      <c r="W9" s="4"/>
      <c r="X9" s="3"/>
    </row>
    <row r="10" spans="3:24" x14ac:dyDescent="0.3">
      <c r="D10" s="20"/>
      <c r="E10" s="20"/>
      <c r="F10" s="1" t="s">
        <v>72</v>
      </c>
      <c r="G10" s="2"/>
      <c r="H10" s="27"/>
      <c r="I10" s="27"/>
      <c r="J10" s="1" t="s">
        <v>73</v>
      </c>
      <c r="N10" s="1" t="s">
        <v>4</v>
      </c>
      <c r="O10" s="141" t="s">
        <v>493</v>
      </c>
      <c r="P10" s="142" t="s">
        <v>131</v>
      </c>
      <c r="Q10" s="141" t="s">
        <v>495</v>
      </c>
      <c r="R10" s="27" t="s">
        <v>496</v>
      </c>
      <c r="S10" s="145" t="s">
        <v>505</v>
      </c>
      <c r="T10" s="146" t="s">
        <v>119</v>
      </c>
      <c r="U10" s="141" t="s">
        <v>495</v>
      </c>
      <c r="V10" s="142" t="s">
        <v>499</v>
      </c>
      <c r="W10" s="141" t="s">
        <v>495</v>
      </c>
      <c r="X10" s="142" t="s">
        <v>499</v>
      </c>
    </row>
    <row r="11" spans="3:24" x14ac:dyDescent="0.3">
      <c r="D11" s="21"/>
      <c r="E11" s="21"/>
      <c r="F11" s="1" t="s">
        <v>14</v>
      </c>
      <c r="N11" s="1" t="s">
        <v>5</v>
      </c>
      <c r="O11" s="141" t="s">
        <v>493</v>
      </c>
      <c r="P11" s="142" t="s">
        <v>131</v>
      </c>
      <c r="Q11" s="141" t="s">
        <v>495</v>
      </c>
      <c r="R11" s="27" t="s">
        <v>496</v>
      </c>
      <c r="S11" s="145" t="s">
        <v>505</v>
      </c>
      <c r="T11" s="146" t="s">
        <v>117</v>
      </c>
      <c r="U11" s="141" t="s">
        <v>495</v>
      </c>
      <c r="V11" s="142" t="s">
        <v>499</v>
      </c>
      <c r="W11" s="141" t="s">
        <v>495</v>
      </c>
      <c r="X11" s="142" t="s">
        <v>499</v>
      </c>
    </row>
    <row r="12" spans="3:24" x14ac:dyDescent="0.3">
      <c r="D12" s="22"/>
      <c r="E12" s="22"/>
      <c r="F12" s="1" t="s">
        <v>74</v>
      </c>
      <c r="N12" s="1" t="s">
        <v>6</v>
      </c>
      <c r="O12" s="145" t="s">
        <v>505</v>
      </c>
      <c r="P12" s="146" t="s">
        <v>555</v>
      </c>
      <c r="Q12" s="4"/>
      <c r="R12" s="2"/>
      <c r="S12" s="145" t="s">
        <v>505</v>
      </c>
      <c r="T12" s="146" t="s">
        <v>117</v>
      </c>
      <c r="U12" s="4"/>
      <c r="V12" s="3"/>
      <c r="W12" s="4"/>
      <c r="X12" s="3"/>
    </row>
    <row r="13" spans="3:24" x14ac:dyDescent="0.3">
      <c r="N13" s="1" t="s">
        <v>7</v>
      </c>
      <c r="O13" s="145" t="s">
        <v>505</v>
      </c>
      <c r="P13" s="146" t="s">
        <v>555</v>
      </c>
      <c r="Q13" s="4"/>
      <c r="R13" s="2"/>
      <c r="S13" s="4"/>
      <c r="T13" s="3"/>
      <c r="U13" s="4"/>
      <c r="V13" s="3"/>
      <c r="W13" s="145" t="s">
        <v>627</v>
      </c>
      <c r="X13" s="146" t="s">
        <v>723</v>
      </c>
    </row>
    <row r="14" spans="3:24" x14ac:dyDescent="0.3">
      <c r="N14" s="1" t="s">
        <v>8</v>
      </c>
      <c r="O14" s="4"/>
      <c r="P14" s="3"/>
      <c r="Q14" s="4"/>
      <c r="R14" s="2"/>
      <c r="S14" s="4"/>
      <c r="T14" s="3"/>
      <c r="U14" s="4"/>
      <c r="V14" s="3"/>
      <c r="W14" s="145" t="s">
        <v>627</v>
      </c>
      <c r="X14" s="146" t="s">
        <v>722</v>
      </c>
    </row>
    <row r="15" spans="3:24" x14ac:dyDescent="0.3">
      <c r="N15" s="1" t="s">
        <v>9</v>
      </c>
      <c r="O15" s="4"/>
      <c r="P15" s="3"/>
      <c r="Q15" s="4"/>
      <c r="R15" s="2"/>
      <c r="S15" s="4"/>
      <c r="T15" s="3"/>
      <c r="U15" s="4"/>
      <c r="V15" s="3"/>
      <c r="W15" s="4"/>
      <c r="X15" s="3"/>
    </row>
    <row r="16" spans="3:24" x14ac:dyDescent="0.3">
      <c r="N16" s="1" t="s">
        <v>10</v>
      </c>
      <c r="O16" s="4"/>
      <c r="P16" s="3"/>
      <c r="Q16" s="4"/>
      <c r="R16" s="2"/>
      <c r="S16" s="4"/>
      <c r="T16" s="3"/>
      <c r="U16" s="4"/>
      <c r="V16" s="3"/>
      <c r="W16" s="4"/>
      <c r="X16" s="3"/>
    </row>
    <row r="17" spans="2:24" x14ac:dyDescent="0.3">
      <c r="N17" s="1" t="s">
        <v>11</v>
      </c>
      <c r="O17" s="5"/>
      <c r="P17" s="7"/>
      <c r="Q17" s="5"/>
      <c r="R17" s="6"/>
      <c r="S17" s="5"/>
      <c r="T17" s="7"/>
      <c r="U17" s="5"/>
      <c r="V17" s="7"/>
      <c r="W17" s="5"/>
      <c r="X17" s="7"/>
    </row>
    <row r="19" spans="2:24" x14ac:dyDescent="0.3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2:24" ht="14.5" customHeight="1" x14ac:dyDescent="0.3">
      <c r="B20" s="2"/>
      <c r="C20" s="277" t="s">
        <v>64</v>
      </c>
      <c r="D20" s="278"/>
      <c r="E20" s="278"/>
      <c r="F20" s="278"/>
      <c r="G20" s="278"/>
      <c r="H20" s="278"/>
      <c r="I20" s="278"/>
      <c r="J20" s="278"/>
      <c r="K20" s="278"/>
      <c r="L20" s="279"/>
      <c r="M20" s="16"/>
      <c r="O20" s="277" t="s">
        <v>798</v>
      </c>
      <c r="P20" s="278"/>
      <c r="Q20" s="278"/>
      <c r="R20" s="278"/>
      <c r="S20" s="278"/>
      <c r="T20" s="278"/>
      <c r="U20" s="278"/>
      <c r="V20" s="278"/>
      <c r="W20" s="278"/>
      <c r="X20" s="279"/>
    </row>
    <row r="21" spans="2:24" ht="14.5" customHeight="1" x14ac:dyDescent="0.3">
      <c r="B21" s="2"/>
      <c r="C21" s="280" t="s">
        <v>23</v>
      </c>
      <c r="D21" s="276"/>
      <c r="E21" s="280" t="s">
        <v>18</v>
      </c>
      <c r="F21" s="276"/>
      <c r="G21" s="280" t="s">
        <v>19</v>
      </c>
      <c r="H21" s="276"/>
      <c r="I21" s="280" t="s">
        <v>20</v>
      </c>
      <c r="J21" s="276"/>
      <c r="K21" s="275" t="s">
        <v>21</v>
      </c>
      <c r="L21" s="276"/>
      <c r="M21" s="28"/>
      <c r="O21" s="280" t="s">
        <v>23</v>
      </c>
      <c r="P21" s="276"/>
      <c r="Q21" s="280" t="s">
        <v>18</v>
      </c>
      <c r="R21" s="276"/>
      <c r="S21" s="280" t="s">
        <v>19</v>
      </c>
      <c r="T21" s="276"/>
      <c r="U21" s="280" t="s">
        <v>20</v>
      </c>
      <c r="V21" s="276"/>
      <c r="W21" s="275" t="s">
        <v>21</v>
      </c>
      <c r="X21" s="276"/>
    </row>
    <row r="22" spans="2:24" x14ac:dyDescent="0.3">
      <c r="B22" s="29" t="s">
        <v>13</v>
      </c>
      <c r="C22" s="12"/>
      <c r="D22" s="13"/>
      <c r="E22" s="12"/>
      <c r="F22" s="14"/>
      <c r="G22" s="13"/>
      <c r="H22" s="14"/>
      <c r="I22" s="12"/>
      <c r="J22" s="13"/>
      <c r="K22" s="12"/>
      <c r="L22" s="14"/>
      <c r="M22" s="2"/>
      <c r="N22" s="1" t="s">
        <v>13</v>
      </c>
      <c r="O22" s="12"/>
      <c r="P22" s="14"/>
      <c r="Q22" s="12"/>
      <c r="R22" s="14"/>
      <c r="S22" s="12"/>
      <c r="T22" s="13"/>
      <c r="U22" s="12"/>
      <c r="V22" s="14"/>
      <c r="W22" s="13"/>
      <c r="X22" s="14"/>
    </row>
    <row r="23" spans="2:24" x14ac:dyDescent="0.3">
      <c r="B23" s="29" t="s">
        <v>0</v>
      </c>
      <c r="C23" s="59" t="s">
        <v>25</v>
      </c>
      <c r="D23" s="64" t="s">
        <v>24</v>
      </c>
      <c r="E23" s="59" t="s">
        <v>25</v>
      </c>
      <c r="F23" s="60" t="s">
        <v>30</v>
      </c>
      <c r="G23" s="62" t="s">
        <v>28</v>
      </c>
      <c r="H23" s="32" t="s">
        <v>33</v>
      </c>
      <c r="I23" s="31" t="s">
        <v>28</v>
      </c>
      <c r="J23" s="62" t="s">
        <v>29</v>
      </c>
      <c r="K23" s="31" t="s">
        <v>28</v>
      </c>
      <c r="L23" s="32" t="s">
        <v>29</v>
      </c>
      <c r="M23" s="2"/>
      <c r="N23" s="1" t="s">
        <v>0</v>
      </c>
      <c r="O23" s="4"/>
      <c r="P23" s="3"/>
      <c r="Q23" s="4"/>
      <c r="R23" s="3"/>
      <c r="S23" s="4"/>
      <c r="T23" s="2"/>
      <c r="U23" s="4"/>
      <c r="V23" s="3"/>
      <c r="W23" s="26" t="s">
        <v>505</v>
      </c>
      <c r="X23" s="146" t="s">
        <v>504</v>
      </c>
    </row>
    <row r="24" spans="2:24" x14ac:dyDescent="0.3">
      <c r="B24" s="29" t="s">
        <v>1</v>
      </c>
      <c r="C24" s="59" t="s">
        <v>25</v>
      </c>
      <c r="D24" s="64" t="s">
        <v>24</v>
      </c>
      <c r="E24" s="59" t="s">
        <v>25</v>
      </c>
      <c r="F24" s="60" t="s">
        <v>30</v>
      </c>
      <c r="G24" s="62" t="s">
        <v>28</v>
      </c>
      <c r="H24" s="32" t="s">
        <v>33</v>
      </c>
      <c r="I24" s="31" t="s">
        <v>28</v>
      </c>
      <c r="J24" s="62" t="s">
        <v>32</v>
      </c>
      <c r="K24" s="31" t="s">
        <v>28</v>
      </c>
      <c r="L24" s="32" t="s">
        <v>29</v>
      </c>
      <c r="M24" s="2"/>
      <c r="N24" s="1" t="s">
        <v>1</v>
      </c>
      <c r="O24" s="4"/>
      <c r="P24" s="3"/>
      <c r="Q24" s="141" t="s">
        <v>495</v>
      </c>
      <c r="R24" s="27" t="s">
        <v>130</v>
      </c>
      <c r="S24" s="4"/>
      <c r="T24" s="2"/>
      <c r="U24" s="4"/>
      <c r="V24" s="3"/>
      <c r="W24" s="26" t="s">
        <v>505</v>
      </c>
      <c r="X24" s="146" t="s">
        <v>504</v>
      </c>
    </row>
    <row r="25" spans="2:24" x14ac:dyDescent="0.3">
      <c r="B25" s="29" t="s">
        <v>2</v>
      </c>
      <c r="C25" s="59" t="s">
        <v>25</v>
      </c>
      <c r="D25" s="64" t="s">
        <v>26</v>
      </c>
      <c r="E25" s="59" t="s">
        <v>25</v>
      </c>
      <c r="F25" s="60" t="s">
        <v>772</v>
      </c>
      <c r="G25" s="62" t="s">
        <v>28</v>
      </c>
      <c r="H25" s="32" t="s">
        <v>32</v>
      </c>
      <c r="I25" s="31" t="s">
        <v>28</v>
      </c>
      <c r="J25" s="62" t="s">
        <v>32</v>
      </c>
      <c r="K25" s="31" t="s">
        <v>28</v>
      </c>
      <c r="L25" s="32" t="s">
        <v>31</v>
      </c>
      <c r="M25" s="2"/>
      <c r="N25" s="1" t="s">
        <v>2</v>
      </c>
      <c r="O25" s="9"/>
      <c r="P25" s="11"/>
      <c r="Q25" s="141" t="s">
        <v>495</v>
      </c>
      <c r="R25" s="27" t="s">
        <v>130</v>
      </c>
      <c r="S25" s="4"/>
      <c r="T25" s="2"/>
      <c r="U25" s="4"/>
      <c r="V25" s="3"/>
      <c r="W25" s="2"/>
      <c r="X25" s="3"/>
    </row>
    <row r="26" spans="2:24" x14ac:dyDescent="0.3">
      <c r="B26" s="29" t="s">
        <v>3</v>
      </c>
      <c r="C26" s="59" t="s">
        <v>25</v>
      </c>
      <c r="D26" s="64" t="s">
        <v>26</v>
      </c>
      <c r="E26" s="31" t="s">
        <v>28</v>
      </c>
      <c r="F26" s="32" t="s">
        <v>31</v>
      </c>
      <c r="G26" s="62" t="s">
        <v>28</v>
      </c>
      <c r="H26" s="32" t="s">
        <v>671</v>
      </c>
      <c r="I26" s="59" t="s">
        <v>25</v>
      </c>
      <c r="J26" s="64" t="s">
        <v>30</v>
      </c>
      <c r="K26" s="31" t="s">
        <v>28</v>
      </c>
      <c r="L26" s="32" t="s">
        <v>671</v>
      </c>
      <c r="M26" s="2"/>
      <c r="N26" s="1" t="s">
        <v>3</v>
      </c>
      <c r="O26" s="9"/>
      <c r="P26" s="11"/>
      <c r="S26" s="4"/>
      <c r="T26" s="2"/>
      <c r="U26" s="141" t="s">
        <v>495</v>
      </c>
      <c r="V26" s="142" t="s">
        <v>130</v>
      </c>
      <c r="W26" s="27" t="s">
        <v>497</v>
      </c>
      <c r="X26" s="142" t="s">
        <v>146</v>
      </c>
    </row>
    <row r="27" spans="2:24" x14ac:dyDescent="0.3">
      <c r="B27" s="29" t="s">
        <v>4</v>
      </c>
      <c r="C27" s="59" t="s">
        <v>25</v>
      </c>
      <c r="D27" s="64" t="s">
        <v>27</v>
      </c>
      <c r="E27" s="31" t="s">
        <v>28</v>
      </c>
      <c r="F27" s="32" t="s">
        <v>31</v>
      </c>
      <c r="G27" s="62" t="s">
        <v>28</v>
      </c>
      <c r="H27" s="32" t="s">
        <v>671</v>
      </c>
      <c r="I27" s="59" t="s">
        <v>25</v>
      </c>
      <c r="J27" s="64" t="s">
        <v>30</v>
      </c>
      <c r="K27" s="31" t="s">
        <v>28</v>
      </c>
      <c r="L27" s="32" t="s">
        <v>671</v>
      </c>
      <c r="M27" s="2"/>
      <c r="N27" s="1" t="s">
        <v>4</v>
      </c>
      <c r="O27" s="145" t="s">
        <v>505</v>
      </c>
      <c r="P27" s="146" t="s">
        <v>504</v>
      </c>
      <c r="Q27" s="145" t="s">
        <v>505</v>
      </c>
      <c r="R27" s="146" t="s">
        <v>504</v>
      </c>
      <c r="S27" s="4"/>
      <c r="T27" s="2"/>
      <c r="U27" s="4"/>
      <c r="V27" s="3"/>
      <c r="W27" s="2"/>
      <c r="X27" s="3"/>
    </row>
    <row r="28" spans="2:24" x14ac:dyDescent="0.3">
      <c r="B28" s="29" t="s">
        <v>5</v>
      </c>
      <c r="C28" s="59" t="s">
        <v>25</v>
      </c>
      <c r="D28" s="64" t="s">
        <v>27</v>
      </c>
      <c r="E28" s="147" t="s">
        <v>509</v>
      </c>
      <c r="F28" s="148" t="s">
        <v>510</v>
      </c>
      <c r="G28" s="62" t="s">
        <v>28</v>
      </c>
      <c r="H28" s="32" t="s">
        <v>671</v>
      </c>
      <c r="I28" s="31" t="s">
        <v>28</v>
      </c>
      <c r="J28" s="62" t="s">
        <v>33</v>
      </c>
      <c r="K28" s="4"/>
      <c r="L28" s="3"/>
      <c r="M28" s="2"/>
      <c r="N28" s="1" t="s">
        <v>5</v>
      </c>
      <c r="O28" s="145" t="s">
        <v>505</v>
      </c>
      <c r="P28" s="146" t="s">
        <v>504</v>
      </c>
      <c r="Q28" s="145" t="s">
        <v>505</v>
      </c>
      <c r="R28" s="146" t="s">
        <v>504</v>
      </c>
      <c r="S28" s="141" t="s">
        <v>495</v>
      </c>
      <c r="T28" s="27" t="s">
        <v>145</v>
      </c>
      <c r="U28" s="4"/>
      <c r="V28" s="3"/>
      <c r="W28" s="2"/>
      <c r="X28" s="3"/>
    </row>
    <row r="29" spans="2:24" x14ac:dyDescent="0.3">
      <c r="B29" s="29" t="s">
        <v>6</v>
      </c>
      <c r="C29" s="31" t="s">
        <v>28</v>
      </c>
      <c r="D29" s="62" t="s">
        <v>29</v>
      </c>
      <c r="E29" s="30"/>
      <c r="F29" s="61"/>
      <c r="G29" s="64" t="s">
        <v>37</v>
      </c>
      <c r="H29" s="60" t="s">
        <v>34</v>
      </c>
      <c r="I29" s="30"/>
      <c r="J29" s="63"/>
      <c r="K29" s="4"/>
      <c r="L29" s="3"/>
      <c r="M29" s="2"/>
      <c r="N29" s="1" t="s">
        <v>6</v>
      </c>
      <c r="O29" s="4"/>
      <c r="P29" s="3"/>
      <c r="Q29" s="4"/>
      <c r="R29" s="3"/>
      <c r="S29" s="4"/>
      <c r="T29" s="2"/>
      <c r="U29" s="174"/>
      <c r="V29" s="72"/>
      <c r="W29" s="150" t="s">
        <v>661</v>
      </c>
      <c r="X29" s="25" t="s">
        <v>662</v>
      </c>
    </row>
    <row r="30" spans="2:24" x14ac:dyDescent="0.3">
      <c r="B30" s="29" t="s">
        <v>7</v>
      </c>
      <c r="C30" s="31" t="s">
        <v>28</v>
      </c>
      <c r="D30" s="62" t="s">
        <v>29</v>
      </c>
      <c r="E30" s="30"/>
      <c r="F30" s="61"/>
      <c r="G30" s="64" t="s">
        <v>25</v>
      </c>
      <c r="H30" s="60" t="s">
        <v>26</v>
      </c>
      <c r="I30" s="31" t="s">
        <v>39</v>
      </c>
      <c r="J30" s="62" t="s">
        <v>35</v>
      </c>
      <c r="K30" s="4"/>
      <c r="L30" s="3"/>
      <c r="M30" s="2"/>
      <c r="N30" s="1" t="s">
        <v>7</v>
      </c>
      <c r="O30" s="4"/>
      <c r="P30" s="3"/>
      <c r="Q30" s="4"/>
      <c r="R30" s="3"/>
      <c r="S30" s="4"/>
      <c r="T30" s="2"/>
      <c r="U30" s="174"/>
      <c r="V30" s="72"/>
      <c r="W30" s="150" t="s">
        <v>661</v>
      </c>
      <c r="X30" s="25" t="s">
        <v>759</v>
      </c>
    </row>
    <row r="31" spans="2:24" x14ac:dyDescent="0.3">
      <c r="B31" s="29" t="s">
        <v>8</v>
      </c>
      <c r="C31" s="30"/>
      <c r="D31" s="63"/>
      <c r="E31" s="31" t="s">
        <v>39</v>
      </c>
      <c r="F31" s="32" t="s">
        <v>36</v>
      </c>
      <c r="G31" s="64" t="s">
        <v>25</v>
      </c>
      <c r="H31" s="60" t="s">
        <v>26</v>
      </c>
      <c r="I31" s="31" t="s">
        <v>28</v>
      </c>
      <c r="J31" s="62" t="s">
        <v>31</v>
      </c>
      <c r="K31" s="64" t="s">
        <v>37</v>
      </c>
      <c r="L31" s="60" t="s">
        <v>38</v>
      </c>
      <c r="M31" s="2"/>
      <c r="N31" s="1" t="s">
        <v>8</v>
      </c>
      <c r="O31" s="4"/>
      <c r="P31" s="3"/>
      <c r="Q31" s="4"/>
      <c r="R31" s="3"/>
      <c r="S31" s="4"/>
      <c r="T31" s="2"/>
      <c r="U31" s="141" t="s">
        <v>497</v>
      </c>
      <c r="V31" s="142" t="s">
        <v>500</v>
      </c>
      <c r="W31" s="2"/>
      <c r="X31" s="3"/>
    </row>
    <row r="32" spans="2:24" x14ac:dyDescent="0.3">
      <c r="B32" s="29" t="s">
        <v>9</v>
      </c>
      <c r="C32" s="59" t="s">
        <v>25</v>
      </c>
      <c r="D32" s="64" t="s">
        <v>30</v>
      </c>
      <c r="E32" s="31" t="s">
        <v>28</v>
      </c>
      <c r="F32" s="32" t="s">
        <v>32</v>
      </c>
      <c r="G32" s="64" t="s">
        <v>25</v>
      </c>
      <c r="H32" s="60" t="s">
        <v>30</v>
      </c>
      <c r="I32" s="31" t="s">
        <v>28</v>
      </c>
      <c r="J32" s="62" t="s">
        <v>31</v>
      </c>
      <c r="K32" s="31" t="s">
        <v>39</v>
      </c>
      <c r="L32" s="32" t="s">
        <v>672</v>
      </c>
      <c r="M32" s="2"/>
      <c r="N32" s="1" t="s">
        <v>9</v>
      </c>
      <c r="O32" s="4"/>
      <c r="P32" s="3"/>
      <c r="Q32" s="4"/>
      <c r="R32" s="3"/>
      <c r="S32" s="4"/>
      <c r="T32" s="2"/>
      <c r="U32" s="141" t="s">
        <v>497</v>
      </c>
      <c r="V32" s="142" t="s">
        <v>501</v>
      </c>
      <c r="W32" s="27" t="s">
        <v>497</v>
      </c>
      <c r="X32" s="142" t="s">
        <v>503</v>
      </c>
    </row>
    <row r="33" spans="1:59" x14ac:dyDescent="0.3">
      <c r="B33" s="29" t="s">
        <v>10</v>
      </c>
      <c r="C33" s="59" t="s">
        <v>25</v>
      </c>
      <c r="D33" s="64" t="s">
        <v>30</v>
      </c>
      <c r="E33" s="31" t="s">
        <v>28</v>
      </c>
      <c r="F33" s="32" t="s">
        <v>32</v>
      </c>
      <c r="G33" s="64" t="s">
        <v>25</v>
      </c>
      <c r="H33" s="60" t="s">
        <v>30</v>
      </c>
      <c r="I33" s="30"/>
      <c r="J33" s="63"/>
      <c r="K33" s="31" t="s">
        <v>39</v>
      </c>
      <c r="L33" s="32" t="s">
        <v>673</v>
      </c>
      <c r="M33" s="2"/>
      <c r="N33" s="1" t="s">
        <v>10</v>
      </c>
      <c r="O33" s="4"/>
      <c r="P33" s="3"/>
      <c r="Q33" s="4"/>
      <c r="R33" s="3"/>
      <c r="S33" s="4"/>
      <c r="T33" s="2"/>
      <c r="U33" s="141" t="s">
        <v>497</v>
      </c>
      <c r="V33" s="142" t="s">
        <v>144</v>
      </c>
      <c r="W33" s="27" t="s">
        <v>497</v>
      </c>
      <c r="X33" s="142" t="s">
        <v>148</v>
      </c>
    </row>
    <row r="34" spans="1:59" x14ac:dyDescent="0.3">
      <c r="B34" s="29" t="s">
        <v>11</v>
      </c>
      <c r="C34" s="65"/>
      <c r="D34" s="67"/>
      <c r="E34" s="65"/>
      <c r="F34" s="66"/>
      <c r="G34" s="67"/>
      <c r="H34" s="66"/>
      <c r="I34" s="65"/>
      <c r="J34" s="67"/>
      <c r="K34" s="65"/>
      <c r="L34" s="66"/>
      <c r="M34" s="2"/>
      <c r="N34" s="1" t="s">
        <v>11</v>
      </c>
      <c r="O34" s="5"/>
      <c r="P34" s="7"/>
      <c r="Q34" s="5"/>
      <c r="R34" s="7"/>
      <c r="S34" s="5"/>
      <c r="T34" s="6"/>
      <c r="U34" s="5"/>
      <c r="V34" s="7"/>
      <c r="W34" s="6"/>
      <c r="X34" s="7"/>
    </row>
    <row r="36" spans="1:59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59" ht="14.5" customHeight="1" x14ac:dyDescent="0.3">
      <c r="C37" s="277" t="s">
        <v>774</v>
      </c>
      <c r="D37" s="278"/>
      <c r="E37" s="278"/>
      <c r="F37" s="278"/>
      <c r="G37" s="278"/>
      <c r="H37" s="278"/>
      <c r="I37" s="278"/>
      <c r="J37" s="278"/>
      <c r="K37" s="278"/>
      <c r="L37" s="279"/>
      <c r="M37" s="16"/>
      <c r="O37" s="277" t="s">
        <v>797</v>
      </c>
      <c r="P37" s="278"/>
      <c r="Q37" s="278"/>
      <c r="R37" s="278"/>
      <c r="S37" s="278"/>
      <c r="T37" s="278"/>
      <c r="U37" s="278"/>
      <c r="V37" s="278"/>
      <c r="W37" s="278"/>
      <c r="X37" s="279"/>
    </row>
    <row r="38" spans="1:59" x14ac:dyDescent="0.3">
      <c r="C38" s="280" t="s">
        <v>23</v>
      </c>
      <c r="D38" s="276"/>
      <c r="E38" s="280" t="s">
        <v>18</v>
      </c>
      <c r="F38" s="276"/>
      <c r="G38" s="280" t="s">
        <v>19</v>
      </c>
      <c r="H38" s="276"/>
      <c r="I38" s="280" t="s">
        <v>20</v>
      </c>
      <c r="J38" s="276"/>
      <c r="K38" s="275" t="s">
        <v>21</v>
      </c>
      <c r="L38" s="276"/>
      <c r="M38" s="2"/>
      <c r="O38" s="280" t="s">
        <v>23</v>
      </c>
      <c r="P38" s="276"/>
      <c r="Q38" s="280" t="s">
        <v>18</v>
      </c>
      <c r="R38" s="276"/>
      <c r="S38" s="280" t="s">
        <v>19</v>
      </c>
      <c r="T38" s="276"/>
      <c r="U38" s="280" t="s">
        <v>20</v>
      </c>
      <c r="V38" s="276"/>
      <c r="W38" s="275" t="s">
        <v>21</v>
      </c>
      <c r="X38" s="276"/>
    </row>
    <row r="39" spans="1:59" x14ac:dyDescent="0.3">
      <c r="B39" s="1" t="s">
        <v>13</v>
      </c>
      <c r="C39" s="12"/>
      <c r="D39" s="14"/>
      <c r="E39" s="12"/>
      <c r="F39" s="14"/>
      <c r="G39" s="12"/>
      <c r="H39" s="14"/>
      <c r="I39" s="12"/>
      <c r="J39" s="14"/>
      <c r="K39" s="13"/>
      <c r="L39" s="14"/>
      <c r="M39" s="2"/>
      <c r="N39" s="1" t="s">
        <v>13</v>
      </c>
      <c r="O39" s="12"/>
      <c r="P39" s="14"/>
      <c r="Q39" s="13"/>
      <c r="R39" s="14"/>
      <c r="S39" s="12"/>
      <c r="T39" s="14"/>
      <c r="U39" s="12"/>
      <c r="V39" s="14"/>
      <c r="W39" s="12"/>
      <c r="X39" s="14"/>
    </row>
    <row r="40" spans="1:59" ht="13.75" customHeight="1" x14ac:dyDescent="0.3">
      <c r="B40" s="1" t="s">
        <v>0</v>
      </c>
      <c r="C40" s="4"/>
      <c r="D40" s="3"/>
      <c r="E40" s="4"/>
      <c r="F40" s="3"/>
      <c r="G40" s="4"/>
      <c r="H40" s="3"/>
      <c r="I40" s="4"/>
      <c r="J40" s="3"/>
      <c r="K40" s="2"/>
      <c r="L40" s="3"/>
      <c r="M40" s="2"/>
      <c r="N40" s="1" t="s">
        <v>0</v>
      </c>
      <c r="O40" s="4"/>
      <c r="P40" s="3"/>
      <c r="Q40" s="2"/>
      <c r="R40" s="3"/>
      <c r="S40" s="150" t="s">
        <v>508</v>
      </c>
      <c r="T40" s="151" t="s">
        <v>665</v>
      </c>
      <c r="U40" s="4"/>
      <c r="V40" s="3"/>
      <c r="W40" s="147" t="s">
        <v>508</v>
      </c>
      <c r="X40" s="148" t="s">
        <v>102</v>
      </c>
    </row>
    <row r="41" spans="1:59" ht="13.75" customHeight="1" x14ac:dyDescent="0.3">
      <c r="B41" s="1" t="s">
        <v>1</v>
      </c>
      <c r="C41" s="4"/>
      <c r="D41" s="3"/>
      <c r="E41" s="4"/>
      <c r="F41" s="3"/>
      <c r="G41" s="4"/>
      <c r="H41" s="3"/>
      <c r="I41" s="4"/>
      <c r="J41" s="3"/>
      <c r="K41" s="2"/>
      <c r="L41" s="3"/>
      <c r="M41" s="2"/>
      <c r="N41" s="1" t="s">
        <v>1</v>
      </c>
      <c r="O41" s="4"/>
      <c r="P41" s="3"/>
      <c r="Q41" s="2"/>
      <c r="R41" s="3"/>
      <c r="S41" s="150" t="s">
        <v>508</v>
      </c>
      <c r="T41" s="151" t="s">
        <v>111</v>
      </c>
      <c r="U41" s="4"/>
      <c r="V41" s="3"/>
      <c r="W41" s="147" t="s">
        <v>508</v>
      </c>
      <c r="X41" s="148" t="s">
        <v>102</v>
      </c>
    </row>
    <row r="42" spans="1:59" ht="13.75" customHeight="1" x14ac:dyDescent="0.3">
      <c r="B42" s="1" t="s">
        <v>2</v>
      </c>
      <c r="C42" s="4"/>
      <c r="D42" s="3"/>
      <c r="E42" s="4"/>
      <c r="F42" s="3"/>
      <c r="G42" s="4"/>
      <c r="H42" s="3"/>
      <c r="I42" s="4"/>
      <c r="J42" s="3"/>
      <c r="K42" s="2"/>
      <c r="L42" s="3"/>
      <c r="M42" s="2"/>
      <c r="N42" s="1" t="s">
        <v>2</v>
      </c>
      <c r="O42" s="4"/>
      <c r="P42" s="3"/>
      <c r="Q42" s="2"/>
      <c r="R42" s="3"/>
      <c r="S42" s="150" t="s">
        <v>508</v>
      </c>
      <c r="T42" s="151" t="s">
        <v>99</v>
      </c>
      <c r="U42" s="4"/>
      <c r="V42" s="3"/>
      <c r="W42" s="4"/>
      <c r="X42" s="3"/>
    </row>
    <row r="43" spans="1:59" ht="13.75" customHeight="1" x14ac:dyDescent="0.3">
      <c r="B43" s="1" t="s">
        <v>3</v>
      </c>
      <c r="C43" s="4"/>
      <c r="D43" s="3"/>
      <c r="E43" s="4"/>
      <c r="F43" s="3"/>
      <c r="G43" s="4"/>
      <c r="H43" s="3"/>
      <c r="I43" s="4"/>
      <c r="J43" s="3"/>
      <c r="K43" s="2"/>
      <c r="L43" s="3"/>
      <c r="M43" s="2"/>
      <c r="N43" s="1" t="s">
        <v>3</v>
      </c>
      <c r="O43" s="4"/>
      <c r="P43" s="3"/>
      <c r="Q43" s="2"/>
      <c r="R43" s="3"/>
      <c r="S43" s="150" t="s">
        <v>508</v>
      </c>
      <c r="T43" s="151" t="s">
        <v>99</v>
      </c>
      <c r="U43" s="145" t="s">
        <v>505</v>
      </c>
      <c r="V43" s="146" t="s">
        <v>155</v>
      </c>
      <c r="W43" s="4"/>
      <c r="X43" s="3"/>
    </row>
    <row r="44" spans="1:59" ht="13.75" customHeight="1" x14ac:dyDescent="0.3">
      <c r="B44" s="1" t="s">
        <v>4</v>
      </c>
      <c r="C44" s="4"/>
      <c r="D44" s="3"/>
      <c r="E44" s="4"/>
      <c r="F44" s="3"/>
      <c r="G44" s="4"/>
      <c r="H44" s="3"/>
      <c r="I44" s="4"/>
      <c r="J44" s="3"/>
      <c r="K44" s="2"/>
      <c r="L44" s="3"/>
      <c r="M44" s="2"/>
      <c r="N44" s="1" t="s">
        <v>4</v>
      </c>
      <c r="O44" s="145" t="s">
        <v>505</v>
      </c>
      <c r="P44" s="146" t="s">
        <v>155</v>
      </c>
      <c r="Q44" s="26" t="s">
        <v>505</v>
      </c>
      <c r="R44" s="146" t="s">
        <v>155</v>
      </c>
      <c r="S44" s="150" t="s">
        <v>508</v>
      </c>
      <c r="T44" s="148" t="s">
        <v>101</v>
      </c>
      <c r="U44" s="145" t="s">
        <v>505</v>
      </c>
      <c r="V44" s="146" t="s">
        <v>155</v>
      </c>
      <c r="W44" s="145" t="s">
        <v>505</v>
      </c>
      <c r="X44" s="146" t="s">
        <v>120</v>
      </c>
    </row>
    <row r="45" spans="1:59" x14ac:dyDescent="0.3">
      <c r="B45" s="1" t="s">
        <v>5</v>
      </c>
      <c r="C45" s="4"/>
      <c r="D45" s="3"/>
      <c r="E45" s="4"/>
      <c r="F45" s="3"/>
      <c r="G45" s="4"/>
      <c r="H45" s="3"/>
      <c r="I45" s="4"/>
      <c r="J45" s="3"/>
      <c r="K45" s="2"/>
      <c r="L45" s="3"/>
      <c r="M45" s="2"/>
      <c r="N45" s="1" t="s">
        <v>5</v>
      </c>
      <c r="O45" s="145" t="s">
        <v>505</v>
      </c>
      <c r="P45" s="146" t="s">
        <v>155</v>
      </c>
      <c r="Q45" s="26" t="s">
        <v>505</v>
      </c>
      <c r="R45" s="146" t="s">
        <v>155</v>
      </c>
      <c r="S45" s="25" t="s">
        <v>508</v>
      </c>
      <c r="T45" s="25" t="s">
        <v>102</v>
      </c>
      <c r="U45" s="4"/>
      <c r="V45" s="3"/>
      <c r="W45" s="145" t="s">
        <v>505</v>
      </c>
      <c r="X45" s="146" t="s">
        <v>120</v>
      </c>
    </row>
    <row r="46" spans="1:59" x14ac:dyDescent="0.3">
      <c r="B46" s="1" t="s">
        <v>6</v>
      </c>
      <c r="C46" s="4"/>
      <c r="D46" s="3"/>
      <c r="E46" s="4"/>
      <c r="F46" s="3"/>
      <c r="G46" s="4"/>
      <c r="H46" s="3"/>
      <c r="I46" s="4"/>
      <c r="J46" s="3"/>
      <c r="K46" s="2"/>
      <c r="L46" s="3"/>
      <c r="M46" s="2"/>
      <c r="N46" s="1" t="s">
        <v>6</v>
      </c>
      <c r="O46" s="4"/>
      <c r="P46" s="3"/>
      <c r="Q46" s="26" t="s">
        <v>627</v>
      </c>
      <c r="R46" s="146" t="s">
        <v>630</v>
      </c>
      <c r="S46" s="25" t="s">
        <v>508</v>
      </c>
      <c r="T46" s="25" t="s">
        <v>102</v>
      </c>
      <c r="U46" s="150" t="s">
        <v>661</v>
      </c>
      <c r="V46" s="25" t="s">
        <v>103</v>
      </c>
      <c r="W46" s="145" t="s">
        <v>627</v>
      </c>
      <c r="X46" s="146" t="s">
        <v>124</v>
      </c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</row>
    <row r="47" spans="1:59" x14ac:dyDescent="0.3">
      <c r="B47" s="1" t="s">
        <v>7</v>
      </c>
      <c r="C47" s="4"/>
      <c r="D47" s="3"/>
      <c r="E47" s="4"/>
      <c r="F47" s="3"/>
      <c r="G47" s="4"/>
      <c r="H47" s="3"/>
      <c r="I47" s="4"/>
      <c r="J47" s="3"/>
      <c r="K47" s="2"/>
      <c r="L47" s="3"/>
      <c r="M47" s="2"/>
      <c r="N47" s="1" t="s">
        <v>7</v>
      </c>
      <c r="O47" s="4"/>
      <c r="P47" s="3"/>
      <c r="Q47" s="26" t="s">
        <v>627</v>
      </c>
      <c r="R47" s="146" t="s">
        <v>628</v>
      </c>
      <c r="S47" s="4"/>
      <c r="T47" s="3"/>
      <c r="W47" s="4"/>
      <c r="X47" s="3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</row>
    <row r="48" spans="1:59" x14ac:dyDescent="0.3">
      <c r="B48" s="1" t="s">
        <v>8</v>
      </c>
      <c r="C48" s="4"/>
      <c r="D48" s="3"/>
      <c r="E48" s="4"/>
      <c r="F48" s="3"/>
      <c r="G48" s="4"/>
      <c r="H48" s="3"/>
      <c r="I48" s="4"/>
      <c r="J48" s="3"/>
      <c r="M48" s="2"/>
      <c r="N48" s="1" t="s">
        <v>8</v>
      </c>
      <c r="O48" s="4"/>
      <c r="P48" s="3"/>
      <c r="Q48" s="27" t="s">
        <v>497</v>
      </c>
      <c r="R48" s="27" t="s">
        <v>498</v>
      </c>
      <c r="S48" s="4"/>
      <c r="T48" s="3"/>
      <c r="U48" s="4"/>
      <c r="V48" s="3"/>
      <c r="W48" s="4"/>
      <c r="X48" s="3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</row>
    <row r="49" spans="2:59" x14ac:dyDescent="0.3">
      <c r="B49" s="1" t="s">
        <v>9</v>
      </c>
      <c r="C49" s="4"/>
      <c r="D49" s="3"/>
      <c r="E49" s="4"/>
      <c r="F49" s="3"/>
      <c r="G49" s="62" t="s">
        <v>39</v>
      </c>
      <c r="H49" s="32" t="s">
        <v>270</v>
      </c>
      <c r="I49" s="4"/>
      <c r="J49" s="3"/>
      <c r="K49" s="2"/>
      <c r="L49" s="3"/>
      <c r="M49" s="2"/>
      <c r="N49" s="1" t="s">
        <v>9</v>
      </c>
      <c r="O49" s="145" t="s">
        <v>627</v>
      </c>
      <c r="P49" s="146" t="s">
        <v>631</v>
      </c>
      <c r="Q49" s="26" t="s">
        <v>627</v>
      </c>
      <c r="R49" s="146" t="s">
        <v>629</v>
      </c>
      <c r="S49" s="4"/>
      <c r="T49" s="3"/>
      <c r="U49" s="150" t="s">
        <v>661</v>
      </c>
      <c r="V49" s="25" t="s">
        <v>667</v>
      </c>
      <c r="W49" s="4"/>
      <c r="X49" s="3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</row>
    <row r="50" spans="2:59" x14ac:dyDescent="0.3">
      <c r="B50" s="1" t="s">
        <v>10</v>
      </c>
      <c r="C50" s="4"/>
      <c r="D50" s="3"/>
      <c r="E50" s="4"/>
      <c r="F50" s="3"/>
      <c r="G50" s="4"/>
      <c r="H50" s="3"/>
      <c r="I50" s="4"/>
      <c r="J50" s="3"/>
      <c r="K50" s="2"/>
      <c r="L50" s="3"/>
      <c r="M50" s="2"/>
      <c r="N50" s="1" t="s">
        <v>10</v>
      </c>
      <c r="O50" s="145" t="s">
        <v>627</v>
      </c>
      <c r="P50" s="146" t="s">
        <v>669</v>
      </c>
      <c r="Q50" s="26" t="s">
        <v>627</v>
      </c>
      <c r="R50" s="146" t="s">
        <v>670</v>
      </c>
      <c r="U50" s="4"/>
      <c r="V50" s="3"/>
      <c r="W50" s="4"/>
      <c r="X50" s="3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</row>
    <row r="51" spans="2:59" x14ac:dyDescent="0.3">
      <c r="B51" s="1" t="s">
        <v>11</v>
      </c>
      <c r="C51" s="5"/>
      <c r="D51" s="7"/>
      <c r="E51" s="5"/>
      <c r="F51" s="7"/>
      <c r="G51" s="5"/>
      <c r="H51" s="7"/>
      <c r="I51" s="5"/>
      <c r="J51" s="7"/>
      <c r="K51" s="6"/>
      <c r="L51" s="7"/>
      <c r="M51" s="2"/>
      <c r="N51" s="1" t="s">
        <v>11</v>
      </c>
      <c r="O51" s="5"/>
      <c r="P51" s="7"/>
      <c r="Q51" s="175"/>
      <c r="R51" s="73" t="s">
        <v>112</v>
      </c>
      <c r="S51" s="5"/>
      <c r="T51" s="7"/>
      <c r="U51" s="5"/>
      <c r="V51" s="7"/>
      <c r="W51" s="5"/>
      <c r="X51" s="7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</row>
    <row r="52" spans="2:59" x14ac:dyDescent="0.3">
      <c r="M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</row>
    <row r="53" spans="2:59" x14ac:dyDescent="0.3">
      <c r="M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</row>
    <row r="54" spans="2:59" ht="14.5" customHeight="1" x14ac:dyDescent="0.3">
      <c r="C54" s="277" t="s">
        <v>775</v>
      </c>
      <c r="D54" s="278"/>
      <c r="E54" s="278"/>
      <c r="F54" s="278"/>
      <c r="G54" s="278"/>
      <c r="H54" s="278"/>
      <c r="I54" s="278"/>
      <c r="J54" s="278"/>
      <c r="K54" s="278"/>
      <c r="L54" s="279"/>
      <c r="M54" s="16"/>
      <c r="O54" s="277" t="s">
        <v>796</v>
      </c>
      <c r="P54" s="278"/>
      <c r="Q54" s="278"/>
      <c r="R54" s="278"/>
      <c r="S54" s="278"/>
      <c r="T54" s="278"/>
      <c r="U54" s="278"/>
      <c r="V54" s="278"/>
      <c r="W54" s="278"/>
      <c r="X54" s="279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</row>
    <row r="55" spans="2:59" x14ac:dyDescent="0.3">
      <c r="C55" s="280" t="s">
        <v>23</v>
      </c>
      <c r="D55" s="276"/>
      <c r="E55" s="280" t="s">
        <v>18</v>
      </c>
      <c r="F55" s="276"/>
      <c r="G55" s="280" t="s">
        <v>19</v>
      </c>
      <c r="H55" s="276"/>
      <c r="I55" s="280" t="s">
        <v>20</v>
      </c>
      <c r="J55" s="276"/>
      <c r="K55" s="275" t="s">
        <v>21</v>
      </c>
      <c r="L55" s="276"/>
      <c r="M55" s="2"/>
      <c r="O55" s="280" t="s">
        <v>23</v>
      </c>
      <c r="P55" s="276"/>
      <c r="Q55" s="280" t="s">
        <v>18</v>
      </c>
      <c r="R55" s="275"/>
      <c r="S55" s="280" t="s">
        <v>19</v>
      </c>
      <c r="T55" s="276"/>
      <c r="U55" s="280" t="s">
        <v>20</v>
      </c>
      <c r="V55" s="276"/>
      <c r="W55" s="275" t="s">
        <v>21</v>
      </c>
      <c r="X55" s="276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</row>
    <row r="56" spans="2:59" x14ac:dyDescent="0.3">
      <c r="B56" s="1" t="s">
        <v>13</v>
      </c>
      <c r="C56" s="12"/>
      <c r="D56" s="14"/>
      <c r="E56" s="12"/>
      <c r="F56" s="14"/>
      <c r="G56" s="12"/>
      <c r="H56" s="14"/>
      <c r="I56" s="12"/>
      <c r="J56" s="14"/>
      <c r="K56" s="13"/>
      <c r="L56" s="14"/>
      <c r="M56" s="2"/>
      <c r="N56" s="1" t="s">
        <v>13</v>
      </c>
      <c r="O56" s="12"/>
      <c r="P56" s="14"/>
      <c r="Q56" s="12"/>
      <c r="R56" s="13"/>
      <c r="S56" s="12"/>
      <c r="T56" s="14"/>
      <c r="U56" s="12"/>
      <c r="V56" s="14"/>
      <c r="W56" s="12"/>
      <c r="X56" s="14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</row>
    <row r="57" spans="2:59" x14ac:dyDescent="0.3">
      <c r="B57" s="1" t="s">
        <v>0</v>
      </c>
      <c r="C57" s="4"/>
      <c r="D57" s="3"/>
      <c r="E57" s="4"/>
      <c r="F57" s="3"/>
      <c r="G57" s="4"/>
      <c r="H57" s="3"/>
      <c r="I57" s="4"/>
      <c r="J57" s="3"/>
      <c r="K57" s="2"/>
      <c r="L57" s="3"/>
      <c r="M57" s="2"/>
      <c r="N57" s="1" t="s">
        <v>0</v>
      </c>
      <c r="O57" s="150" t="s">
        <v>508</v>
      </c>
      <c r="P57" s="151" t="s">
        <v>100</v>
      </c>
      <c r="Q57" s="147" t="s">
        <v>508</v>
      </c>
      <c r="R57" s="25" t="s">
        <v>98</v>
      </c>
      <c r="S57" s="4"/>
      <c r="T57" s="3"/>
      <c r="U57" s="147" t="s">
        <v>508</v>
      </c>
      <c r="V57" s="148" t="s">
        <v>98</v>
      </c>
      <c r="W57" s="4"/>
      <c r="X57" s="3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</row>
    <row r="58" spans="2:59" x14ac:dyDescent="0.3">
      <c r="B58" s="1" t="s">
        <v>1</v>
      </c>
      <c r="C58" s="4"/>
      <c r="D58" s="3"/>
      <c r="E58" s="4"/>
      <c r="F58" s="3"/>
      <c r="G58" s="4"/>
      <c r="H58" s="3"/>
      <c r="I58" s="4"/>
      <c r="J58" s="3"/>
      <c r="K58" s="2"/>
      <c r="L58" s="3"/>
      <c r="M58" s="2"/>
      <c r="N58" s="1" t="s">
        <v>1</v>
      </c>
      <c r="O58" s="150" t="s">
        <v>508</v>
      </c>
      <c r="P58" s="151" t="s">
        <v>100</v>
      </c>
      <c r="Q58" s="147" t="s">
        <v>508</v>
      </c>
      <c r="R58" s="25" t="s">
        <v>98</v>
      </c>
      <c r="S58" s="4"/>
      <c r="T58" s="3"/>
      <c r="U58" s="147" t="s">
        <v>508</v>
      </c>
      <c r="V58" s="148" t="s">
        <v>98</v>
      </c>
      <c r="W58" s="141" t="s">
        <v>495</v>
      </c>
      <c r="X58" s="142" t="s">
        <v>129</v>
      </c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</row>
    <row r="59" spans="2:59" x14ac:dyDescent="0.3">
      <c r="B59" s="1" t="s">
        <v>2</v>
      </c>
      <c r="C59" s="4"/>
      <c r="D59" s="3"/>
      <c r="E59" s="4"/>
      <c r="F59" s="3"/>
      <c r="G59" s="4"/>
      <c r="H59" s="3"/>
      <c r="I59" s="4"/>
      <c r="J59" s="3"/>
      <c r="K59" s="2"/>
      <c r="L59" s="3"/>
      <c r="M59" s="2"/>
      <c r="N59" s="1" t="s">
        <v>2</v>
      </c>
      <c r="O59" s="150" t="s">
        <v>508</v>
      </c>
      <c r="P59" s="148" t="s">
        <v>99</v>
      </c>
      <c r="Q59" s="4"/>
      <c r="R59" s="2"/>
      <c r="S59" s="141" t="s">
        <v>495</v>
      </c>
      <c r="T59" s="142" t="s">
        <v>133</v>
      </c>
      <c r="U59" s="150" t="s">
        <v>508</v>
      </c>
      <c r="V59" s="148" t="s">
        <v>99</v>
      </c>
      <c r="W59" s="141" t="s">
        <v>495</v>
      </c>
      <c r="X59" s="142" t="s">
        <v>129</v>
      </c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</row>
    <row r="60" spans="2:59" x14ac:dyDescent="0.3">
      <c r="B60" s="1" t="s">
        <v>3</v>
      </c>
      <c r="C60" s="4"/>
      <c r="D60" s="3"/>
      <c r="E60" s="4"/>
      <c r="F60" s="3"/>
      <c r="G60" s="4"/>
      <c r="H60" s="3"/>
      <c r="I60" s="4"/>
      <c r="J60" s="3"/>
      <c r="K60" s="2"/>
      <c r="L60" s="3"/>
      <c r="M60" s="2"/>
      <c r="N60" s="1" t="s">
        <v>3</v>
      </c>
      <c r="O60" s="150" t="s">
        <v>508</v>
      </c>
      <c r="P60" s="148" t="s">
        <v>99</v>
      </c>
      <c r="Q60" s="141" t="s">
        <v>495</v>
      </c>
      <c r="R60" s="27" t="s">
        <v>129</v>
      </c>
      <c r="S60" s="141" t="s">
        <v>495</v>
      </c>
      <c r="T60" s="142" t="s">
        <v>133</v>
      </c>
      <c r="U60" s="150" t="s">
        <v>508</v>
      </c>
      <c r="V60" s="148" t="s">
        <v>101</v>
      </c>
      <c r="W60" s="4"/>
      <c r="X60" s="3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</row>
    <row r="61" spans="2:59" x14ac:dyDescent="0.3">
      <c r="B61" s="1" t="s">
        <v>4</v>
      </c>
      <c r="C61" s="4"/>
      <c r="D61" s="3"/>
      <c r="E61" s="4"/>
      <c r="F61" s="3"/>
      <c r="G61" s="4"/>
      <c r="H61" s="3"/>
      <c r="I61" s="4"/>
      <c r="J61" s="3"/>
      <c r="K61" s="2"/>
      <c r="L61" s="3"/>
      <c r="M61" s="2"/>
      <c r="N61" s="1" t="s">
        <v>4</v>
      </c>
      <c r="O61" s="150" t="s">
        <v>508</v>
      </c>
      <c r="P61" s="148" t="s">
        <v>101</v>
      </c>
      <c r="Q61" s="149" t="s">
        <v>170</v>
      </c>
      <c r="R61" s="21" t="s">
        <v>169</v>
      </c>
      <c r="S61" s="141" t="s">
        <v>495</v>
      </c>
      <c r="T61" s="142" t="s">
        <v>133</v>
      </c>
      <c r="U61" s="4"/>
      <c r="V61" s="3"/>
      <c r="W61" s="150" t="s">
        <v>508</v>
      </c>
      <c r="X61" s="151" t="s">
        <v>100</v>
      </c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</row>
    <row r="62" spans="2:59" x14ac:dyDescent="0.3">
      <c r="B62" s="1" t="s">
        <v>5</v>
      </c>
      <c r="C62" s="4"/>
      <c r="D62" s="3"/>
      <c r="E62" s="4"/>
      <c r="F62" s="3"/>
      <c r="G62" s="4"/>
      <c r="H62" s="3"/>
      <c r="I62" s="4"/>
      <c r="J62" s="3"/>
      <c r="K62" s="2"/>
      <c r="L62" s="3"/>
      <c r="M62" s="2"/>
      <c r="N62" s="1" t="s">
        <v>5</v>
      </c>
      <c r="O62" s="150" t="s">
        <v>508</v>
      </c>
      <c r="P62" s="148" t="s">
        <v>101</v>
      </c>
      <c r="Q62" s="4"/>
      <c r="R62" s="2"/>
      <c r="S62" s="4"/>
      <c r="T62" s="3"/>
      <c r="U62" s="154" t="s">
        <v>505</v>
      </c>
      <c r="V62" s="155" t="s">
        <v>119</v>
      </c>
      <c r="W62" s="150" t="s">
        <v>508</v>
      </c>
      <c r="X62" s="151" t="s">
        <v>100</v>
      </c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</row>
    <row r="63" spans="2:59" x14ac:dyDescent="0.3">
      <c r="B63" s="1" t="s">
        <v>6</v>
      </c>
      <c r="C63" s="4"/>
      <c r="D63" s="3"/>
      <c r="E63" s="4"/>
      <c r="F63" s="3"/>
      <c r="G63" s="4"/>
      <c r="H63" s="3"/>
      <c r="I63" s="4"/>
      <c r="J63" s="3"/>
      <c r="K63" s="2"/>
      <c r="L63" s="3"/>
      <c r="M63" s="2"/>
      <c r="N63" s="1" t="s">
        <v>6</v>
      </c>
      <c r="O63" s="4"/>
      <c r="P63" s="3"/>
      <c r="Q63" s="141" t="s">
        <v>497</v>
      </c>
      <c r="R63" s="27" t="s">
        <v>143</v>
      </c>
      <c r="S63" s="4"/>
      <c r="T63" s="3"/>
      <c r="U63" s="154" t="s">
        <v>505</v>
      </c>
      <c r="V63" s="155" t="s">
        <v>119</v>
      </c>
      <c r="W63" s="141" t="s">
        <v>495</v>
      </c>
      <c r="X63" s="142" t="s">
        <v>335</v>
      </c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</row>
    <row r="64" spans="2:59" x14ac:dyDescent="0.3">
      <c r="B64" s="1" t="s">
        <v>7</v>
      </c>
      <c r="C64" s="4"/>
      <c r="D64" s="3"/>
      <c r="E64" s="4"/>
      <c r="F64" s="3"/>
      <c r="G64" s="4"/>
      <c r="H64" s="3"/>
      <c r="I64" s="4"/>
      <c r="J64" s="3"/>
      <c r="K64" s="2"/>
      <c r="L64" s="3"/>
      <c r="M64" s="2"/>
      <c r="N64" s="1" t="s">
        <v>7</v>
      </c>
      <c r="O64" s="4"/>
      <c r="P64" s="3"/>
      <c r="Q64" s="141" t="s">
        <v>497</v>
      </c>
      <c r="R64" s="27" t="s">
        <v>142</v>
      </c>
      <c r="S64" s="4"/>
      <c r="T64" s="3"/>
      <c r="U64" s="4"/>
      <c r="V64" s="3"/>
      <c r="W64" s="141" t="s">
        <v>495</v>
      </c>
      <c r="X64" s="142" t="s">
        <v>335</v>
      </c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</row>
    <row r="65" spans="2:59" x14ac:dyDescent="0.3">
      <c r="B65" s="1" t="s">
        <v>8</v>
      </c>
      <c r="C65" s="4"/>
      <c r="D65" s="3"/>
      <c r="E65" s="4"/>
      <c r="F65" s="3"/>
      <c r="G65" s="4"/>
      <c r="H65" s="3"/>
      <c r="I65" s="4"/>
      <c r="J65" s="3"/>
      <c r="K65" s="2"/>
      <c r="L65" s="3"/>
      <c r="M65" s="2"/>
      <c r="N65" s="1" t="s">
        <v>8</v>
      </c>
      <c r="O65" s="4"/>
      <c r="P65" s="3"/>
      <c r="Q65" s="26" t="s">
        <v>505</v>
      </c>
      <c r="R65" s="26" t="s">
        <v>118</v>
      </c>
      <c r="S65" s="141" t="s">
        <v>495</v>
      </c>
      <c r="T65" s="142" t="s">
        <v>163</v>
      </c>
      <c r="U65" s="154" t="s">
        <v>505</v>
      </c>
      <c r="V65" s="155" t="s">
        <v>118</v>
      </c>
      <c r="W65" s="4"/>
      <c r="X65" s="3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</row>
    <row r="66" spans="2:59" x14ac:dyDescent="0.3">
      <c r="B66" s="1" t="s">
        <v>9</v>
      </c>
      <c r="C66" s="4"/>
      <c r="D66" s="3"/>
      <c r="E66" s="4"/>
      <c r="F66" s="3"/>
      <c r="G66" s="4"/>
      <c r="H66" s="3"/>
      <c r="I66" s="4"/>
      <c r="J66" s="3"/>
      <c r="K66" s="2"/>
      <c r="L66" s="3"/>
      <c r="M66" s="2"/>
      <c r="N66" s="1" t="s">
        <v>9</v>
      </c>
      <c r="O66" s="141" t="s">
        <v>495</v>
      </c>
      <c r="P66" s="142" t="s">
        <v>494</v>
      </c>
      <c r="Q66" s="141" t="s">
        <v>495</v>
      </c>
      <c r="R66" s="27" t="s">
        <v>132</v>
      </c>
      <c r="S66" s="141" t="s">
        <v>495</v>
      </c>
      <c r="T66" s="142" t="s">
        <v>163</v>
      </c>
      <c r="U66" s="4"/>
      <c r="V66" s="3"/>
      <c r="W66" s="4"/>
      <c r="X66" s="3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</row>
    <row r="67" spans="2:59" x14ac:dyDescent="0.3">
      <c r="B67" s="1" t="s">
        <v>10</v>
      </c>
      <c r="C67" s="4"/>
      <c r="D67" s="3"/>
      <c r="E67" s="4"/>
      <c r="F67" s="3"/>
      <c r="G67" s="4"/>
      <c r="H67" s="3"/>
      <c r="I67" s="4"/>
      <c r="J67" s="3"/>
      <c r="K67" s="2"/>
      <c r="L67" s="3"/>
      <c r="M67" s="2"/>
      <c r="N67" s="1" t="s">
        <v>10</v>
      </c>
      <c r="O67" s="141" t="s">
        <v>495</v>
      </c>
      <c r="P67" s="142" t="s">
        <v>494</v>
      </c>
      <c r="Q67" s="141" t="s">
        <v>495</v>
      </c>
      <c r="R67" s="27" t="s">
        <v>132</v>
      </c>
      <c r="S67" s="4"/>
      <c r="T67" s="3"/>
      <c r="U67" s="4"/>
      <c r="V67" s="3"/>
      <c r="W67" s="4"/>
      <c r="X67" s="3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</row>
    <row r="68" spans="2:59" x14ac:dyDescent="0.3">
      <c r="B68" s="1" t="s">
        <v>11</v>
      </c>
      <c r="C68" s="5"/>
      <c r="D68" s="7"/>
      <c r="E68" s="5"/>
      <c r="F68" s="7"/>
      <c r="G68" s="5"/>
      <c r="H68" s="7"/>
      <c r="I68" s="5"/>
      <c r="J68" s="7"/>
      <c r="K68" s="6"/>
      <c r="L68" s="7"/>
      <c r="M68" s="2"/>
      <c r="N68" s="1" t="s">
        <v>11</v>
      </c>
      <c r="O68" s="143" t="s">
        <v>495</v>
      </c>
      <c r="P68" s="144" t="s">
        <v>494</v>
      </c>
      <c r="Q68" s="143" t="s">
        <v>495</v>
      </c>
      <c r="R68" s="180" t="s">
        <v>132</v>
      </c>
      <c r="S68" s="5"/>
      <c r="T68" s="7"/>
      <c r="U68" s="5"/>
      <c r="V68" s="7"/>
      <c r="W68" s="5"/>
      <c r="X68" s="7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</row>
    <row r="69" spans="2:59" x14ac:dyDescent="0.3">
      <c r="M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</row>
    <row r="70" spans="2:59" x14ac:dyDescent="0.3">
      <c r="M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</row>
    <row r="71" spans="2:59" x14ac:dyDescent="0.3">
      <c r="C71" s="277" t="s">
        <v>795</v>
      </c>
      <c r="D71" s="278"/>
      <c r="E71" s="278"/>
      <c r="F71" s="278"/>
      <c r="G71" s="278"/>
      <c r="H71" s="278"/>
      <c r="I71" s="278"/>
      <c r="J71" s="278"/>
      <c r="K71" s="278"/>
      <c r="L71" s="279"/>
      <c r="M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</row>
    <row r="72" spans="2:59" x14ac:dyDescent="0.3">
      <c r="C72" s="280" t="s">
        <v>23</v>
      </c>
      <c r="D72" s="276"/>
      <c r="E72" s="280" t="s">
        <v>18</v>
      </c>
      <c r="F72" s="276"/>
      <c r="G72" s="280" t="s">
        <v>19</v>
      </c>
      <c r="H72" s="276"/>
      <c r="I72" s="277" t="s">
        <v>20</v>
      </c>
      <c r="J72" s="279"/>
      <c r="K72" s="275" t="s">
        <v>21</v>
      </c>
      <c r="L72" s="276"/>
      <c r="M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</row>
    <row r="73" spans="2:59" x14ac:dyDescent="0.3">
      <c r="B73" s="1" t="s">
        <v>13</v>
      </c>
      <c r="C73" s="12"/>
      <c r="D73" s="14"/>
      <c r="E73" s="12"/>
      <c r="F73" s="14"/>
      <c r="G73" s="12"/>
      <c r="H73" s="14"/>
      <c r="I73" s="64" t="s">
        <v>25</v>
      </c>
      <c r="J73" s="64" t="s">
        <v>267</v>
      </c>
      <c r="K73" s="12"/>
      <c r="L73" s="14"/>
      <c r="M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</row>
    <row r="74" spans="2:59" x14ac:dyDescent="0.3">
      <c r="B74" s="1" t="s">
        <v>0</v>
      </c>
      <c r="C74" s="4"/>
      <c r="D74" s="3"/>
      <c r="E74" s="4"/>
      <c r="F74" s="3"/>
      <c r="G74" s="4"/>
      <c r="H74" s="3"/>
      <c r="I74" s="64" t="s">
        <v>25</v>
      </c>
      <c r="J74" s="64" t="s">
        <v>267</v>
      </c>
      <c r="K74" s="59" t="s">
        <v>25</v>
      </c>
      <c r="L74" s="60" t="s">
        <v>267</v>
      </c>
      <c r="M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</row>
    <row r="75" spans="2:59" x14ac:dyDescent="0.3">
      <c r="B75" s="1" t="s">
        <v>1</v>
      </c>
      <c r="C75" s="4"/>
      <c r="D75" s="3"/>
      <c r="E75" s="4"/>
      <c r="F75" s="3"/>
      <c r="G75" s="4"/>
      <c r="H75" s="3"/>
      <c r="I75" s="64" t="s">
        <v>25</v>
      </c>
      <c r="J75" s="64" t="s">
        <v>268</v>
      </c>
      <c r="K75" s="59" t="s">
        <v>25</v>
      </c>
      <c r="L75" s="60" t="s">
        <v>267</v>
      </c>
      <c r="M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</row>
    <row r="76" spans="2:59" x14ac:dyDescent="0.3">
      <c r="B76" s="1" t="s">
        <v>2</v>
      </c>
      <c r="C76" s="4"/>
      <c r="D76" s="3"/>
      <c r="E76" s="4"/>
      <c r="F76" s="3"/>
      <c r="G76" s="59" t="s">
        <v>25</v>
      </c>
      <c r="H76" s="60" t="s">
        <v>27</v>
      </c>
      <c r="I76" s="64" t="s">
        <v>25</v>
      </c>
      <c r="J76" s="64" t="s">
        <v>268</v>
      </c>
      <c r="K76" s="59" t="s">
        <v>25</v>
      </c>
      <c r="L76" s="60" t="s">
        <v>268</v>
      </c>
      <c r="M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</row>
    <row r="77" spans="2:59" x14ac:dyDescent="0.3">
      <c r="B77" s="1" t="s">
        <v>3</v>
      </c>
      <c r="C77" s="4"/>
      <c r="D77" s="3"/>
      <c r="E77" s="4"/>
      <c r="F77" s="3"/>
      <c r="G77" s="59" t="s">
        <v>25</v>
      </c>
      <c r="H77" s="60" t="s">
        <v>27</v>
      </c>
      <c r="I77" s="62" t="s">
        <v>28</v>
      </c>
      <c r="J77" s="62" t="s">
        <v>272</v>
      </c>
      <c r="K77" s="59" t="s">
        <v>25</v>
      </c>
      <c r="L77" s="60" t="s">
        <v>268</v>
      </c>
      <c r="M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</row>
    <row r="78" spans="2:59" x14ac:dyDescent="0.3">
      <c r="B78" s="1" t="s">
        <v>4</v>
      </c>
      <c r="C78" s="31" t="s">
        <v>28</v>
      </c>
      <c r="D78" s="32" t="s">
        <v>271</v>
      </c>
      <c r="E78" s="147" t="s">
        <v>509</v>
      </c>
      <c r="F78" s="151" t="s">
        <v>665</v>
      </c>
      <c r="G78" s="4"/>
      <c r="H78" s="3"/>
      <c r="I78" s="62" t="s">
        <v>28</v>
      </c>
      <c r="J78" s="62" t="s">
        <v>264</v>
      </c>
      <c r="K78" s="4"/>
      <c r="L78" s="3"/>
      <c r="M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</row>
    <row r="79" spans="2:59" x14ac:dyDescent="0.3">
      <c r="B79" s="1" t="s">
        <v>5</v>
      </c>
      <c r="C79" s="31" t="s">
        <v>28</v>
      </c>
      <c r="D79" s="32" t="s">
        <v>271</v>
      </c>
      <c r="E79" s="4"/>
      <c r="F79" s="3"/>
      <c r="G79" s="4"/>
      <c r="H79" s="3"/>
      <c r="I79" s="2"/>
      <c r="K79" s="31" t="s">
        <v>28</v>
      </c>
      <c r="L79" s="32" t="s">
        <v>263</v>
      </c>
      <c r="M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</row>
    <row r="80" spans="2:59" x14ac:dyDescent="0.3">
      <c r="B80" s="1" t="s">
        <v>6</v>
      </c>
      <c r="C80" s="4"/>
      <c r="D80" s="3"/>
      <c r="E80" s="4"/>
      <c r="F80" s="3"/>
      <c r="G80" s="4"/>
      <c r="H80" s="3"/>
      <c r="I80" s="2"/>
      <c r="K80" s="31" t="s">
        <v>28</v>
      </c>
      <c r="L80" s="32" t="s">
        <v>263</v>
      </c>
      <c r="M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</row>
    <row r="81" spans="1:59" x14ac:dyDescent="0.3">
      <c r="B81" s="1" t="s">
        <v>7</v>
      </c>
      <c r="C81" s="4"/>
      <c r="D81" s="3"/>
      <c r="E81" s="4"/>
      <c r="F81" s="3"/>
      <c r="G81" s="4"/>
      <c r="H81" s="3"/>
      <c r="I81" s="2"/>
      <c r="K81" s="31" t="s">
        <v>28</v>
      </c>
      <c r="L81" s="32" t="s">
        <v>264</v>
      </c>
      <c r="M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</row>
    <row r="82" spans="1:59" x14ac:dyDescent="0.3">
      <c r="B82" s="1" t="s">
        <v>8</v>
      </c>
      <c r="C82" s="4"/>
      <c r="D82" s="3"/>
      <c r="E82" s="4"/>
      <c r="F82" s="3"/>
      <c r="G82" s="4"/>
      <c r="H82" s="3"/>
      <c r="I82" s="2"/>
      <c r="K82" s="31" t="s">
        <v>28</v>
      </c>
      <c r="L82" s="32" t="s">
        <v>264</v>
      </c>
      <c r="M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</row>
    <row r="83" spans="1:59" x14ac:dyDescent="0.3">
      <c r="B83" s="1" t="s">
        <v>9</v>
      </c>
      <c r="C83" s="4"/>
      <c r="D83" s="3"/>
      <c r="E83" s="4"/>
      <c r="F83" s="3"/>
      <c r="G83" s="4"/>
      <c r="H83" s="3"/>
      <c r="I83" s="2"/>
      <c r="J83" s="2"/>
      <c r="K83" s="4"/>
      <c r="L83" s="3"/>
      <c r="M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</row>
    <row r="84" spans="1:59" x14ac:dyDescent="0.3">
      <c r="B84" s="1" t="s">
        <v>10</v>
      </c>
      <c r="C84" s="4"/>
      <c r="D84" s="3"/>
      <c r="E84" s="4"/>
      <c r="F84" s="3"/>
      <c r="G84" s="4"/>
      <c r="H84" s="3"/>
      <c r="I84" s="2"/>
      <c r="J84" s="2"/>
      <c r="K84" s="4"/>
      <c r="L84" s="3"/>
      <c r="M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</row>
    <row r="85" spans="1:59" x14ac:dyDescent="0.3">
      <c r="B85" s="1" t="s">
        <v>11</v>
      </c>
      <c r="C85" s="5"/>
      <c r="D85" s="7"/>
      <c r="E85" s="5"/>
      <c r="F85" s="7"/>
      <c r="G85" s="5"/>
      <c r="H85" s="7"/>
      <c r="I85" s="6"/>
      <c r="J85" s="6"/>
      <c r="K85" s="5"/>
      <c r="L85" s="7"/>
      <c r="M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</row>
    <row r="86" spans="1:59" x14ac:dyDescent="0.3">
      <c r="M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</row>
    <row r="87" spans="1:59" x14ac:dyDescent="0.3">
      <c r="M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</row>
    <row r="88" spans="1:59" x14ac:dyDescent="0.3">
      <c r="M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</row>
    <row r="89" spans="1:59" x14ac:dyDescent="0.3">
      <c r="M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</row>
    <row r="90" spans="1:59" x14ac:dyDescent="0.3">
      <c r="M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</row>
    <row r="91" spans="1:59" x14ac:dyDescent="0.3">
      <c r="M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</row>
    <row r="92" spans="1:59" x14ac:dyDescent="0.3">
      <c r="M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</row>
    <row r="93" spans="1:59" x14ac:dyDescent="0.3">
      <c r="M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</row>
    <row r="94" spans="1:59" x14ac:dyDescent="0.3">
      <c r="M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</row>
    <row r="95" spans="1:59" x14ac:dyDescent="0.3">
      <c r="M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</row>
    <row r="96" spans="1:59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</row>
    <row r="97" spans="1:5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</row>
    <row r="98" spans="1:5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</row>
    <row r="99" spans="1:5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</row>
    <row r="100" spans="1:5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</row>
    <row r="101" spans="1:5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</row>
    <row r="102" spans="1:5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</row>
    <row r="103" spans="1:5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</row>
    <row r="104" spans="1:5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</row>
    <row r="105" spans="1:5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</row>
    <row r="106" spans="1:5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</row>
    <row r="107" spans="1:5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</row>
    <row r="108" spans="1:5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</row>
    <row r="109" spans="1:5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</row>
    <row r="110" spans="1:5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</row>
    <row r="111" spans="1:5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</row>
    <row r="112" spans="1:5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</row>
    <row r="113" spans="1:5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</row>
    <row r="114" spans="1:5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</row>
    <row r="115" spans="1:5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</row>
    <row r="116" spans="1:5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</row>
    <row r="117" spans="1:5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</row>
    <row r="118" spans="1:5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</row>
    <row r="119" spans="1:5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</row>
    <row r="120" spans="1:5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</row>
    <row r="121" spans="1:5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</row>
    <row r="122" spans="1:5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</row>
    <row r="123" spans="1:5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</row>
  </sheetData>
  <mergeCells count="49">
    <mergeCell ref="C2:L2"/>
    <mergeCell ref="C71:L71"/>
    <mergeCell ref="C72:D72"/>
    <mergeCell ref="E72:F72"/>
    <mergeCell ref="G72:H72"/>
    <mergeCell ref="I72:J72"/>
    <mergeCell ref="K72:L72"/>
    <mergeCell ref="C55:D55"/>
    <mergeCell ref="E55:F55"/>
    <mergeCell ref="G55:H55"/>
    <mergeCell ref="I55:J55"/>
    <mergeCell ref="K55:L55"/>
    <mergeCell ref="O3:X3"/>
    <mergeCell ref="O4:P4"/>
    <mergeCell ref="Q4:R4"/>
    <mergeCell ref="S4:T4"/>
    <mergeCell ref="U4:V4"/>
    <mergeCell ref="W4:X4"/>
    <mergeCell ref="O55:P55"/>
    <mergeCell ref="Q55:R55"/>
    <mergeCell ref="S55:T55"/>
    <mergeCell ref="U55:V55"/>
    <mergeCell ref="W55:X55"/>
    <mergeCell ref="O38:P38"/>
    <mergeCell ref="Q38:R38"/>
    <mergeCell ref="C54:L54"/>
    <mergeCell ref="S38:T38"/>
    <mergeCell ref="C37:L37"/>
    <mergeCell ref="O37:X37"/>
    <mergeCell ref="O54:X54"/>
    <mergeCell ref="C38:D38"/>
    <mergeCell ref="E38:F38"/>
    <mergeCell ref="I38:J38"/>
    <mergeCell ref="U38:V38"/>
    <mergeCell ref="W38:X38"/>
    <mergeCell ref="G38:H38"/>
    <mergeCell ref="K38:L38"/>
    <mergeCell ref="W21:X21"/>
    <mergeCell ref="O20:X20"/>
    <mergeCell ref="C21:D21"/>
    <mergeCell ref="E21:F21"/>
    <mergeCell ref="G21:H21"/>
    <mergeCell ref="I21:J21"/>
    <mergeCell ref="K21:L21"/>
    <mergeCell ref="C20:L20"/>
    <mergeCell ref="O21:P21"/>
    <mergeCell ref="Q21:R21"/>
    <mergeCell ref="S21:T21"/>
    <mergeCell ref="U21:V21"/>
  </mergeCells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B3BBA-61F8-4D23-9FB3-09AAC1D19221}">
  <sheetPr codeName="Sheet3"/>
  <dimension ref="B1:U76"/>
  <sheetViews>
    <sheetView zoomScale="80" zoomScaleNormal="80" workbookViewId="0">
      <selection activeCell="A10" sqref="A10:XFD10"/>
    </sheetView>
  </sheetViews>
  <sheetFormatPr defaultRowHeight="14.5" x14ac:dyDescent="0.35"/>
  <cols>
    <col min="1" max="1" width="2.1796875" customWidth="1"/>
    <col min="2" max="2" width="11.81640625" customWidth="1"/>
    <col min="3" max="3" width="4.1796875" customWidth="1"/>
    <col min="4" max="4" width="29" customWidth="1"/>
    <col min="5" max="5" width="5.81640625" customWidth="1"/>
    <col min="6" max="6" width="30.81640625" customWidth="1"/>
    <col min="7" max="7" width="4.1796875" customWidth="1"/>
    <col min="8" max="8" width="28.453125" customWidth="1"/>
    <col min="9" max="9" width="4.453125" customWidth="1"/>
    <col min="10" max="10" width="27.453125" customWidth="1"/>
    <col min="11" max="11" width="4.1796875" customWidth="1"/>
    <col min="12" max="12" width="24.81640625" customWidth="1"/>
    <col min="13" max="13" width="3.1796875" customWidth="1"/>
    <col min="14" max="14" width="4.81640625" customWidth="1"/>
    <col min="15" max="15" width="11" customWidth="1"/>
    <col min="16" max="16" width="32.81640625" customWidth="1"/>
    <col min="17" max="17" width="8.453125" customWidth="1"/>
    <col min="18" max="18" width="7.54296875" customWidth="1"/>
    <col min="19" max="19" width="6" customWidth="1"/>
    <col min="20" max="20" width="6.1796875" customWidth="1"/>
    <col min="21" max="21" width="11" style="41" customWidth="1"/>
  </cols>
  <sheetData>
    <row r="1" spans="2:21" ht="23.5" customHeight="1" x14ac:dyDescent="0.35"/>
    <row r="2" spans="2:21" ht="36.65" customHeight="1" x14ac:dyDescent="0.35">
      <c r="B2" s="2"/>
      <c r="C2" s="284" t="s">
        <v>800</v>
      </c>
      <c r="D2" s="285"/>
      <c r="E2" s="285"/>
      <c r="F2" s="285"/>
      <c r="G2" s="285"/>
      <c r="H2" s="285"/>
      <c r="I2" s="285"/>
      <c r="J2" s="285"/>
      <c r="K2" s="285"/>
      <c r="L2" s="286"/>
    </row>
    <row r="3" spans="2:21" ht="95.5" customHeight="1" x14ac:dyDescent="0.35">
      <c r="B3" s="2"/>
      <c r="C3" s="290" t="s">
        <v>878</v>
      </c>
      <c r="D3" s="291"/>
      <c r="E3" s="291"/>
      <c r="F3" s="291"/>
      <c r="G3" s="291"/>
      <c r="H3" s="291"/>
      <c r="I3" s="291"/>
      <c r="J3" s="291"/>
      <c r="K3" s="291"/>
      <c r="L3" s="292"/>
      <c r="O3" s="43"/>
      <c r="P3" s="109" t="s">
        <v>226</v>
      </c>
      <c r="Q3" s="74"/>
      <c r="R3" s="74"/>
      <c r="S3" s="74"/>
      <c r="T3" s="74"/>
      <c r="U3" s="87"/>
    </row>
    <row r="4" spans="2:21" ht="12.65" customHeight="1" x14ac:dyDescent="0.35">
      <c r="B4" s="2"/>
      <c r="C4" s="85"/>
      <c r="D4" s="86"/>
      <c r="E4" s="86"/>
      <c r="F4" s="86"/>
      <c r="G4" s="86"/>
      <c r="H4" s="86"/>
      <c r="I4" s="86"/>
      <c r="J4" s="86"/>
      <c r="K4" s="86"/>
      <c r="L4" s="86"/>
      <c r="O4" s="88" t="s">
        <v>212</v>
      </c>
      <c r="P4" s="89" t="s">
        <v>217</v>
      </c>
      <c r="Q4" s="15"/>
      <c r="R4" s="15"/>
      <c r="S4" s="15"/>
      <c r="T4" s="15"/>
      <c r="U4" s="48"/>
    </row>
    <row r="5" spans="2:21" x14ac:dyDescent="0.35">
      <c r="B5" s="63"/>
      <c r="C5" s="280" t="s">
        <v>23</v>
      </c>
      <c r="D5" s="276"/>
      <c r="E5" s="280" t="s">
        <v>18</v>
      </c>
      <c r="F5" s="276"/>
      <c r="G5" s="280" t="s">
        <v>19</v>
      </c>
      <c r="H5" s="276"/>
      <c r="I5" s="280" t="s">
        <v>20</v>
      </c>
      <c r="J5" s="276"/>
      <c r="K5" s="275" t="s">
        <v>21</v>
      </c>
      <c r="L5" s="276"/>
      <c r="O5" s="88" t="s">
        <v>213</v>
      </c>
      <c r="P5" s="89" t="s">
        <v>218</v>
      </c>
      <c r="Q5" s="15"/>
      <c r="R5" s="15"/>
      <c r="S5" s="15"/>
      <c r="T5" s="15"/>
      <c r="U5" s="48"/>
    </row>
    <row r="6" spans="2:21" x14ac:dyDescent="0.35">
      <c r="B6" s="63"/>
      <c r="C6" s="288" t="s">
        <v>326</v>
      </c>
      <c r="D6" s="289"/>
      <c r="E6" s="288" t="s">
        <v>208</v>
      </c>
      <c r="F6" s="289"/>
      <c r="G6" s="288" t="s">
        <v>211</v>
      </c>
      <c r="H6" s="289"/>
      <c r="I6" s="288" t="s">
        <v>223</v>
      </c>
      <c r="J6" s="289"/>
      <c r="K6" s="295"/>
      <c r="L6" s="296"/>
      <c r="O6" s="88" t="s">
        <v>214</v>
      </c>
      <c r="P6" s="89" t="s">
        <v>219</v>
      </c>
      <c r="Q6" s="15"/>
      <c r="R6" s="15"/>
      <c r="S6" s="15"/>
      <c r="T6" s="15"/>
      <c r="U6" s="48"/>
    </row>
    <row r="7" spans="2:21" x14ac:dyDescent="0.35">
      <c r="B7" s="194" t="s">
        <v>13</v>
      </c>
      <c r="C7" s="30"/>
      <c r="D7" s="79"/>
      <c r="E7" s="231"/>
      <c r="F7" s="232"/>
      <c r="G7" s="30"/>
      <c r="H7" s="61"/>
      <c r="I7" s="30"/>
      <c r="J7" s="63"/>
      <c r="K7" s="231"/>
      <c r="L7" s="232"/>
      <c r="O7" s="88" t="s">
        <v>188</v>
      </c>
      <c r="P7" s="89" t="s">
        <v>220</v>
      </c>
      <c r="Q7" s="15"/>
      <c r="R7" s="15"/>
      <c r="S7" s="15"/>
      <c r="T7" s="15"/>
      <c r="U7" s="48"/>
    </row>
    <row r="8" spans="2:21" x14ac:dyDescent="0.35">
      <c r="B8" s="194" t="s">
        <v>0</v>
      </c>
      <c r="C8" s="69"/>
      <c r="D8" s="68" t="s">
        <v>212</v>
      </c>
      <c r="E8" s="69" t="s">
        <v>690</v>
      </c>
      <c r="F8" s="56" t="s">
        <v>33</v>
      </c>
      <c r="G8" s="69" t="s">
        <v>42</v>
      </c>
      <c r="H8" s="56" t="s">
        <v>33</v>
      </c>
      <c r="I8" s="69" t="s">
        <v>42</v>
      </c>
      <c r="J8" s="55" t="s">
        <v>29</v>
      </c>
      <c r="K8" s="69" t="s">
        <v>42</v>
      </c>
      <c r="L8" s="56" t="s">
        <v>29</v>
      </c>
      <c r="O8" s="88" t="s">
        <v>215</v>
      </c>
      <c r="P8" s="89" t="s">
        <v>221</v>
      </c>
      <c r="Q8" s="15"/>
      <c r="R8" s="15"/>
      <c r="S8" s="15"/>
      <c r="T8" s="15"/>
      <c r="U8" s="48"/>
    </row>
    <row r="9" spans="2:21" x14ac:dyDescent="0.35">
      <c r="B9" s="194" t="s">
        <v>1</v>
      </c>
      <c r="C9" s="69"/>
      <c r="D9" s="68" t="s">
        <v>243</v>
      </c>
      <c r="E9" s="69"/>
      <c r="F9" s="68" t="s">
        <v>241</v>
      </c>
      <c r="G9" s="69" t="s">
        <v>42</v>
      </c>
      <c r="H9" s="56" t="s">
        <v>33</v>
      </c>
      <c r="I9" s="69" t="s">
        <v>42</v>
      </c>
      <c r="J9" s="55" t="s">
        <v>32</v>
      </c>
      <c r="K9" s="69" t="s">
        <v>42</v>
      </c>
      <c r="L9" s="56" t="s">
        <v>29</v>
      </c>
      <c r="O9" s="88" t="s">
        <v>234</v>
      </c>
      <c r="P9" s="89" t="s">
        <v>236</v>
      </c>
      <c r="Q9" s="15"/>
      <c r="R9" s="15"/>
      <c r="S9" s="15"/>
      <c r="T9" s="15"/>
      <c r="U9" s="48"/>
    </row>
    <row r="10" spans="2:21" x14ac:dyDescent="0.35">
      <c r="B10" s="194" t="s">
        <v>2</v>
      </c>
      <c r="C10" s="69"/>
      <c r="D10" s="68" t="s">
        <v>244</v>
      </c>
      <c r="E10" s="69"/>
      <c r="F10" s="68" t="s">
        <v>242</v>
      </c>
      <c r="G10" s="69" t="s">
        <v>42</v>
      </c>
      <c r="H10" s="56" t="s">
        <v>32</v>
      </c>
      <c r="I10" s="69" t="s">
        <v>42</v>
      </c>
      <c r="J10" s="55" t="s">
        <v>32</v>
      </c>
      <c r="K10" s="69" t="s">
        <v>42</v>
      </c>
      <c r="L10" s="56" t="s">
        <v>31</v>
      </c>
      <c r="O10" s="88" t="s">
        <v>237</v>
      </c>
      <c r="P10" s="89" t="s">
        <v>235</v>
      </c>
      <c r="Q10" s="15"/>
      <c r="R10" s="15"/>
      <c r="S10" s="15"/>
      <c r="T10" s="15"/>
      <c r="U10" s="48"/>
    </row>
    <row r="11" spans="2:21" x14ac:dyDescent="0.35">
      <c r="B11" s="194" t="s">
        <v>3</v>
      </c>
      <c r="C11" s="69"/>
      <c r="D11" s="68" t="s">
        <v>216</v>
      </c>
      <c r="E11" s="69" t="s">
        <v>42</v>
      </c>
      <c r="F11" s="56" t="s">
        <v>31</v>
      </c>
      <c r="G11" s="69" t="s">
        <v>42</v>
      </c>
      <c r="H11" s="56" t="s">
        <v>56</v>
      </c>
      <c r="I11" s="69" t="s">
        <v>17</v>
      </c>
      <c r="J11" s="76" t="s">
        <v>331</v>
      </c>
      <c r="K11" s="69" t="s">
        <v>42</v>
      </c>
      <c r="L11" s="56" t="s">
        <v>56</v>
      </c>
      <c r="O11" s="33"/>
      <c r="P11" s="15"/>
      <c r="Q11" s="15"/>
      <c r="R11" s="15"/>
      <c r="S11" s="15"/>
      <c r="T11" s="15"/>
      <c r="U11" s="48"/>
    </row>
    <row r="12" spans="2:21" x14ac:dyDescent="0.35">
      <c r="B12" s="194" t="s">
        <v>4</v>
      </c>
      <c r="C12" s="69" t="s">
        <v>17</v>
      </c>
      <c r="D12" s="68" t="s">
        <v>792</v>
      </c>
      <c r="E12" s="69" t="s">
        <v>42</v>
      </c>
      <c r="F12" s="56" t="s">
        <v>31</v>
      </c>
      <c r="G12" s="69" t="s">
        <v>42</v>
      </c>
      <c r="H12" s="56" t="s">
        <v>56</v>
      </c>
      <c r="I12" s="69" t="s">
        <v>17</v>
      </c>
      <c r="J12" s="76" t="s">
        <v>332</v>
      </c>
      <c r="K12" s="69" t="s">
        <v>42</v>
      </c>
      <c r="L12" s="56" t="s">
        <v>56</v>
      </c>
      <c r="O12" s="93" t="s">
        <v>42</v>
      </c>
      <c r="P12" s="89" t="s">
        <v>22</v>
      </c>
      <c r="Q12" s="15"/>
      <c r="R12" s="15"/>
      <c r="S12" s="15"/>
      <c r="T12" s="15"/>
      <c r="U12" s="48"/>
    </row>
    <row r="13" spans="2:21" x14ac:dyDescent="0.35">
      <c r="B13" s="194" t="s">
        <v>5</v>
      </c>
      <c r="C13" s="69" t="s">
        <v>17</v>
      </c>
      <c r="D13" s="68" t="s">
        <v>793</v>
      </c>
      <c r="E13" s="69"/>
      <c r="F13" s="68" t="s">
        <v>265</v>
      </c>
      <c r="G13" s="69" t="s">
        <v>42</v>
      </c>
      <c r="H13" s="56" t="s">
        <v>56</v>
      </c>
      <c r="I13" s="69" t="s">
        <v>42</v>
      </c>
      <c r="J13" s="55" t="s">
        <v>33</v>
      </c>
      <c r="K13" s="69" t="s">
        <v>17</v>
      </c>
      <c r="L13" s="56" t="s">
        <v>263</v>
      </c>
      <c r="O13" s="93" t="s">
        <v>76</v>
      </c>
      <c r="P13" s="89" t="s">
        <v>783</v>
      </c>
      <c r="Q13" s="15"/>
      <c r="R13" s="15"/>
      <c r="S13" s="15"/>
      <c r="T13" s="15"/>
      <c r="U13" s="48"/>
    </row>
    <row r="14" spans="2:21" x14ac:dyDescent="0.35">
      <c r="B14" s="194" t="s">
        <v>6</v>
      </c>
      <c r="C14" s="69" t="s">
        <v>42</v>
      </c>
      <c r="D14" s="56" t="s">
        <v>29</v>
      </c>
      <c r="E14" s="69"/>
      <c r="F14" s="68" t="s">
        <v>265</v>
      </c>
      <c r="G14" s="69"/>
      <c r="H14" s="68" t="s">
        <v>198</v>
      </c>
      <c r="I14" s="69"/>
      <c r="J14" s="210"/>
      <c r="K14" s="69" t="s">
        <v>17</v>
      </c>
      <c r="L14" s="56" t="s">
        <v>263</v>
      </c>
      <c r="O14" s="33" t="s">
        <v>17</v>
      </c>
      <c r="P14" s="117" t="s">
        <v>782</v>
      </c>
      <c r="Q14" s="15"/>
      <c r="R14" s="15"/>
      <c r="S14" s="15"/>
      <c r="T14" s="15"/>
      <c r="U14" s="48"/>
    </row>
    <row r="15" spans="2:21" x14ac:dyDescent="0.35">
      <c r="B15" s="194" t="s">
        <v>7</v>
      </c>
      <c r="C15" s="69" t="s">
        <v>42</v>
      </c>
      <c r="D15" s="56" t="s">
        <v>29</v>
      </c>
      <c r="E15" s="69"/>
      <c r="F15" s="68" t="s">
        <v>214</v>
      </c>
      <c r="G15" s="69"/>
      <c r="H15" s="68" t="s">
        <v>198</v>
      </c>
      <c r="I15" s="69" t="s">
        <v>42</v>
      </c>
      <c r="J15" s="179" t="s">
        <v>57</v>
      </c>
      <c r="K15" s="69" t="s">
        <v>17</v>
      </c>
      <c r="L15" s="56" t="s">
        <v>264</v>
      </c>
      <c r="O15" s="33" t="s">
        <v>690</v>
      </c>
      <c r="P15" s="117" t="s">
        <v>691</v>
      </c>
      <c r="Q15" s="15"/>
      <c r="R15" s="15"/>
      <c r="S15" s="15"/>
      <c r="T15" s="15"/>
      <c r="U15" s="48"/>
    </row>
    <row r="16" spans="2:21" x14ac:dyDescent="0.35">
      <c r="B16" s="194" t="s">
        <v>8</v>
      </c>
      <c r="C16" s="69"/>
      <c r="D16" s="68" t="s">
        <v>199</v>
      </c>
      <c r="E16" s="69" t="s">
        <v>240</v>
      </c>
      <c r="F16" s="72" t="s">
        <v>41</v>
      </c>
      <c r="G16" s="69"/>
      <c r="H16" s="68" t="s">
        <v>198</v>
      </c>
      <c r="I16" s="69" t="s">
        <v>42</v>
      </c>
      <c r="J16" s="55" t="s">
        <v>31</v>
      </c>
      <c r="K16" s="69" t="s">
        <v>17</v>
      </c>
      <c r="L16" s="56" t="s">
        <v>264</v>
      </c>
      <c r="O16" s="33"/>
      <c r="P16" s="15"/>
      <c r="Q16" s="15"/>
      <c r="R16" s="15"/>
      <c r="S16" s="15"/>
      <c r="T16" s="15"/>
      <c r="U16" s="48"/>
    </row>
    <row r="17" spans="2:21" x14ac:dyDescent="0.35">
      <c r="B17" s="194" t="s">
        <v>9</v>
      </c>
      <c r="C17" s="69"/>
      <c r="D17" s="68" t="s">
        <v>200</v>
      </c>
      <c r="E17" s="69" t="s">
        <v>42</v>
      </c>
      <c r="F17" s="56" t="s">
        <v>32</v>
      </c>
      <c r="G17" s="69" t="s">
        <v>76</v>
      </c>
      <c r="H17" s="72" t="s">
        <v>77</v>
      </c>
      <c r="I17" s="69" t="s">
        <v>42</v>
      </c>
      <c r="J17" s="55" t="s">
        <v>31</v>
      </c>
      <c r="K17" s="69" t="s">
        <v>42</v>
      </c>
      <c r="L17" s="72" t="s">
        <v>329</v>
      </c>
      <c r="O17" s="33"/>
      <c r="P17" s="90" t="s">
        <v>224</v>
      </c>
      <c r="Q17" s="15"/>
      <c r="R17" s="15"/>
      <c r="S17" s="15"/>
      <c r="T17" s="15"/>
      <c r="U17" s="48"/>
    </row>
    <row r="18" spans="2:21" x14ac:dyDescent="0.35">
      <c r="B18" s="194" t="s">
        <v>10</v>
      </c>
      <c r="C18" s="69"/>
      <c r="D18" s="68" t="s">
        <v>201</v>
      </c>
      <c r="E18" s="69" t="s">
        <v>42</v>
      </c>
      <c r="F18" s="56" t="s">
        <v>32</v>
      </c>
      <c r="G18" s="69"/>
      <c r="H18" s="203"/>
      <c r="I18" s="69"/>
      <c r="J18" s="210"/>
      <c r="K18" s="69" t="s">
        <v>42</v>
      </c>
      <c r="L18" s="72" t="s">
        <v>330</v>
      </c>
      <c r="O18" s="33"/>
      <c r="P18" s="91" t="s">
        <v>225</v>
      </c>
      <c r="Q18" s="15"/>
      <c r="R18" s="15"/>
      <c r="S18" s="15"/>
      <c r="T18" s="15"/>
      <c r="U18" s="48"/>
    </row>
    <row r="19" spans="2:21" x14ac:dyDescent="0.35">
      <c r="B19" s="194" t="s">
        <v>11</v>
      </c>
      <c r="C19" s="205"/>
      <c r="D19" s="207"/>
      <c r="E19" s="205"/>
      <c r="F19" s="66"/>
      <c r="G19" s="205"/>
      <c r="H19" s="207"/>
      <c r="I19" s="205"/>
      <c r="J19" s="220"/>
      <c r="K19" s="205"/>
      <c r="L19" s="207"/>
      <c r="O19" s="35"/>
      <c r="P19" s="92" t="s">
        <v>45</v>
      </c>
      <c r="Q19" s="82"/>
      <c r="R19" s="82"/>
      <c r="S19" s="82"/>
      <c r="T19" s="82"/>
      <c r="U19" s="51"/>
    </row>
    <row r="20" spans="2:21" x14ac:dyDescent="0.35">
      <c r="B20" s="208"/>
      <c r="C20" s="208"/>
      <c r="D20" s="233"/>
      <c r="E20" s="208"/>
      <c r="F20" s="208"/>
      <c r="G20" s="208"/>
      <c r="H20" s="208"/>
      <c r="I20" s="208"/>
      <c r="J20" s="208"/>
      <c r="K20" s="208"/>
      <c r="L20" s="208"/>
    </row>
    <row r="21" spans="2:21" x14ac:dyDescent="0.35"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</row>
    <row r="22" spans="2:21" x14ac:dyDescent="0.35">
      <c r="B22" s="63"/>
      <c r="C22" s="280" t="s">
        <v>23</v>
      </c>
      <c r="D22" s="276"/>
      <c r="E22" s="280" t="s">
        <v>18</v>
      </c>
      <c r="F22" s="276"/>
      <c r="G22" s="280" t="s">
        <v>19</v>
      </c>
      <c r="H22" s="276"/>
      <c r="I22" s="280" t="s">
        <v>20</v>
      </c>
      <c r="J22" s="276"/>
      <c r="K22" s="280" t="s">
        <v>21</v>
      </c>
      <c r="L22" s="276"/>
      <c r="O22" s="43"/>
      <c r="P22" s="110" t="s">
        <v>238</v>
      </c>
      <c r="Q22" s="74"/>
      <c r="R22" s="74"/>
      <c r="S22" s="74"/>
      <c r="T22" s="74"/>
      <c r="U22" s="87"/>
    </row>
    <row r="23" spans="2:21" x14ac:dyDescent="0.35">
      <c r="B23" s="63"/>
      <c r="C23" s="288" t="s">
        <v>205</v>
      </c>
      <c r="D23" s="289"/>
      <c r="E23" s="288" t="s">
        <v>209</v>
      </c>
      <c r="F23" s="289"/>
      <c r="G23" s="288" t="s">
        <v>210</v>
      </c>
      <c r="H23" s="289"/>
      <c r="I23" s="288" t="s">
        <v>222</v>
      </c>
      <c r="J23" s="289"/>
      <c r="K23" s="293"/>
      <c r="L23" s="294"/>
      <c r="O23" s="33"/>
      <c r="P23" s="15"/>
      <c r="Q23" s="15"/>
      <c r="R23" s="15"/>
      <c r="S23" s="15"/>
      <c r="T23" s="15"/>
      <c r="U23" s="48"/>
    </row>
    <row r="24" spans="2:21" ht="15.5" x14ac:dyDescent="0.35">
      <c r="B24" s="194" t="s">
        <v>13</v>
      </c>
      <c r="C24" s="231"/>
      <c r="D24" s="232"/>
      <c r="E24" s="30"/>
      <c r="F24" s="61"/>
      <c r="G24" s="30"/>
      <c r="H24" s="61"/>
      <c r="I24" s="30"/>
      <c r="J24" s="61"/>
      <c r="K24" s="30"/>
      <c r="L24" s="61"/>
      <c r="O24" s="94"/>
      <c r="P24" s="90" t="s">
        <v>54</v>
      </c>
      <c r="Q24" s="90" t="s">
        <v>239</v>
      </c>
      <c r="R24" s="287" t="s">
        <v>59</v>
      </c>
      <c r="S24" s="287"/>
      <c r="T24" s="287"/>
      <c r="U24" s="96"/>
    </row>
    <row r="25" spans="2:21" x14ac:dyDescent="0.35">
      <c r="B25" s="194" t="s">
        <v>0</v>
      </c>
      <c r="C25" s="69"/>
      <c r="D25" s="68" t="s">
        <v>212</v>
      </c>
      <c r="E25" s="69" t="s">
        <v>690</v>
      </c>
      <c r="F25" s="56" t="s">
        <v>33</v>
      </c>
      <c r="G25" s="69" t="s">
        <v>42</v>
      </c>
      <c r="H25" s="56" t="s">
        <v>33</v>
      </c>
      <c r="I25" s="69" t="s">
        <v>42</v>
      </c>
      <c r="J25" s="56" t="s">
        <v>29</v>
      </c>
      <c r="K25" s="69" t="s">
        <v>42</v>
      </c>
      <c r="L25" s="56" t="s">
        <v>29</v>
      </c>
      <c r="O25" s="33"/>
      <c r="P25" s="90"/>
      <c r="Q25" s="90"/>
      <c r="R25" s="95"/>
      <c r="S25" s="95"/>
      <c r="T25" s="95"/>
      <c r="U25" s="96"/>
    </row>
    <row r="26" spans="2:21" x14ac:dyDescent="0.35">
      <c r="B26" s="194" t="s">
        <v>1</v>
      </c>
      <c r="C26" s="69"/>
      <c r="D26" s="68" t="s">
        <v>243</v>
      </c>
      <c r="E26" s="69"/>
      <c r="F26" s="68" t="s">
        <v>241</v>
      </c>
      <c r="G26" s="69" t="s">
        <v>42</v>
      </c>
      <c r="H26" s="56" t="s">
        <v>33</v>
      </c>
      <c r="I26" s="69" t="s">
        <v>42</v>
      </c>
      <c r="J26" s="56" t="s">
        <v>32</v>
      </c>
      <c r="K26" s="69" t="s">
        <v>42</v>
      </c>
      <c r="L26" s="56" t="s">
        <v>29</v>
      </c>
      <c r="O26" s="33"/>
      <c r="P26" s="90"/>
      <c r="Q26" s="90"/>
      <c r="R26" s="90" t="s">
        <v>60</v>
      </c>
      <c r="S26" s="95" t="s">
        <v>58</v>
      </c>
      <c r="T26" s="95" t="s">
        <v>55</v>
      </c>
      <c r="U26" s="96"/>
    </row>
    <row r="27" spans="2:21" ht="15.65" customHeight="1" x14ac:dyDescent="0.35">
      <c r="B27" s="194" t="s">
        <v>2</v>
      </c>
      <c r="C27" s="69"/>
      <c r="D27" s="68" t="s">
        <v>245</v>
      </c>
      <c r="E27" s="69"/>
      <c r="F27" s="68" t="s">
        <v>242</v>
      </c>
      <c r="G27" s="69" t="s">
        <v>42</v>
      </c>
      <c r="H27" s="56" t="s">
        <v>32</v>
      </c>
      <c r="I27" s="69" t="s">
        <v>42</v>
      </c>
      <c r="J27" s="56" t="s">
        <v>32</v>
      </c>
      <c r="K27" s="69" t="s">
        <v>42</v>
      </c>
      <c r="L27" s="56" t="s">
        <v>31</v>
      </c>
      <c r="O27" s="97" t="s">
        <v>173</v>
      </c>
      <c r="P27" s="98" t="s">
        <v>33</v>
      </c>
      <c r="Q27" s="100">
        <v>56</v>
      </c>
      <c r="R27" s="99">
        <f>Q27/13</f>
        <v>4.3076923076923075</v>
      </c>
      <c r="S27" s="100">
        <v>2</v>
      </c>
      <c r="T27" s="100">
        <v>1</v>
      </c>
      <c r="U27" s="125"/>
    </row>
    <row r="28" spans="2:21" x14ac:dyDescent="0.35">
      <c r="B28" s="194" t="s">
        <v>3</v>
      </c>
      <c r="C28" s="69"/>
      <c r="D28" s="68" t="s">
        <v>216</v>
      </c>
      <c r="E28" s="69" t="s">
        <v>42</v>
      </c>
      <c r="F28" s="56" t="s">
        <v>31</v>
      </c>
      <c r="G28" s="69" t="s">
        <v>42</v>
      </c>
      <c r="H28" s="56" t="s">
        <v>56</v>
      </c>
      <c r="I28" s="69" t="s">
        <v>17</v>
      </c>
      <c r="J28" s="68" t="s">
        <v>333</v>
      </c>
      <c r="K28" s="69" t="s">
        <v>42</v>
      </c>
      <c r="L28" s="56" t="s">
        <v>56</v>
      </c>
      <c r="O28" s="97" t="s">
        <v>206</v>
      </c>
      <c r="P28" s="98" t="s">
        <v>31</v>
      </c>
      <c r="Q28" s="100">
        <v>85</v>
      </c>
      <c r="R28" s="99">
        <f t="shared" ref="R28:R33" si="0">Q28/13</f>
        <v>6.5384615384615383</v>
      </c>
      <c r="S28" s="100">
        <v>5</v>
      </c>
      <c r="T28" s="100">
        <v>2</v>
      </c>
      <c r="U28" s="101"/>
    </row>
    <row r="29" spans="2:21" x14ac:dyDescent="0.35">
      <c r="B29" s="194" t="s">
        <v>4</v>
      </c>
      <c r="C29" s="30" t="s">
        <v>17</v>
      </c>
      <c r="D29" s="68" t="s">
        <v>794</v>
      </c>
      <c r="E29" s="69" t="s">
        <v>42</v>
      </c>
      <c r="F29" s="56" t="s">
        <v>31</v>
      </c>
      <c r="G29" s="69" t="s">
        <v>42</v>
      </c>
      <c r="H29" s="56" t="s">
        <v>56</v>
      </c>
      <c r="I29" s="69" t="s">
        <v>17</v>
      </c>
      <c r="J29" s="68" t="s">
        <v>333</v>
      </c>
      <c r="K29" s="69" t="s">
        <v>42</v>
      </c>
      <c r="L29" s="56" t="s">
        <v>56</v>
      </c>
      <c r="O29" s="97" t="s">
        <v>207</v>
      </c>
      <c r="P29" s="98" t="s">
        <v>47</v>
      </c>
      <c r="Q29" s="100">
        <v>78</v>
      </c>
      <c r="R29" s="99">
        <f t="shared" si="0"/>
        <v>6</v>
      </c>
      <c r="S29" s="100">
        <v>5</v>
      </c>
      <c r="T29" s="100">
        <v>1</v>
      </c>
      <c r="U29" s="101"/>
    </row>
    <row r="30" spans="2:21" x14ac:dyDescent="0.35">
      <c r="B30" s="194" t="s">
        <v>5</v>
      </c>
      <c r="C30" s="30" t="s">
        <v>17</v>
      </c>
      <c r="D30" s="68" t="s">
        <v>794</v>
      </c>
      <c r="E30" s="69"/>
      <c r="F30" s="68" t="s">
        <v>266</v>
      </c>
      <c r="G30" s="69" t="s">
        <v>42</v>
      </c>
      <c r="H30" s="56" t="s">
        <v>56</v>
      </c>
      <c r="I30" s="69" t="s">
        <v>42</v>
      </c>
      <c r="J30" s="56" t="s">
        <v>33</v>
      </c>
      <c r="K30" s="69" t="s">
        <v>17</v>
      </c>
      <c r="L30" s="56" t="s">
        <v>263</v>
      </c>
      <c r="O30" s="97" t="s">
        <v>62</v>
      </c>
      <c r="P30" s="98" t="s">
        <v>29</v>
      </c>
      <c r="Q30" s="100">
        <v>78</v>
      </c>
      <c r="R30" s="99">
        <f t="shared" si="0"/>
        <v>6</v>
      </c>
      <c r="S30" s="100">
        <v>5</v>
      </c>
      <c r="T30" s="100">
        <v>1</v>
      </c>
      <c r="U30" s="101"/>
    </row>
    <row r="31" spans="2:21" x14ac:dyDescent="0.35">
      <c r="B31" s="194" t="s">
        <v>6</v>
      </c>
      <c r="C31" s="69" t="s">
        <v>42</v>
      </c>
      <c r="D31" s="56" t="s">
        <v>29</v>
      </c>
      <c r="E31" s="69"/>
      <c r="F31" s="68" t="s">
        <v>266</v>
      </c>
      <c r="G31" s="69"/>
      <c r="H31" s="68" t="s">
        <v>204</v>
      </c>
      <c r="I31" s="69"/>
      <c r="J31" s="203"/>
      <c r="K31" s="69" t="s">
        <v>17</v>
      </c>
      <c r="L31" s="56" t="s">
        <v>263</v>
      </c>
      <c r="O31" s="97" t="s">
        <v>172</v>
      </c>
      <c r="P31" s="98" t="s">
        <v>32</v>
      </c>
      <c r="Q31" s="100">
        <v>85</v>
      </c>
      <c r="R31" s="99">
        <f t="shared" si="0"/>
        <v>6.5384615384615383</v>
      </c>
      <c r="S31" s="100">
        <v>5</v>
      </c>
      <c r="T31" s="100">
        <v>2</v>
      </c>
      <c r="U31" s="101"/>
    </row>
    <row r="32" spans="2:21" x14ac:dyDescent="0.35">
      <c r="B32" s="194" t="s">
        <v>7</v>
      </c>
      <c r="C32" s="69" t="s">
        <v>42</v>
      </c>
      <c r="D32" s="56" t="s">
        <v>29</v>
      </c>
      <c r="E32" s="69"/>
      <c r="F32" s="68" t="s">
        <v>269</v>
      </c>
      <c r="G32" s="69"/>
      <c r="H32" s="68" t="s">
        <v>204</v>
      </c>
      <c r="I32" s="69" t="s">
        <v>42</v>
      </c>
      <c r="J32" s="72" t="s">
        <v>57</v>
      </c>
      <c r="K32" s="69" t="s">
        <v>17</v>
      </c>
      <c r="L32" s="56" t="s">
        <v>264</v>
      </c>
      <c r="O32" s="112"/>
      <c r="P32" s="98" t="s">
        <v>48</v>
      </c>
      <c r="Q32" s="100">
        <v>52</v>
      </c>
      <c r="R32" s="99">
        <f t="shared" si="0"/>
        <v>4</v>
      </c>
      <c r="S32" s="100"/>
      <c r="T32" s="100"/>
      <c r="U32" s="101"/>
    </row>
    <row r="33" spans="2:21" x14ac:dyDescent="0.35">
      <c r="B33" s="194" t="s">
        <v>8</v>
      </c>
      <c r="C33" s="69"/>
      <c r="D33" s="68" t="s">
        <v>199</v>
      </c>
      <c r="E33" s="69" t="s">
        <v>240</v>
      </c>
      <c r="F33" s="72" t="s">
        <v>41</v>
      </c>
      <c r="G33" s="69"/>
      <c r="H33" s="68" t="s">
        <v>204</v>
      </c>
      <c r="I33" s="69" t="s">
        <v>42</v>
      </c>
      <c r="J33" s="56" t="s">
        <v>31</v>
      </c>
      <c r="K33" s="69" t="s">
        <v>17</v>
      </c>
      <c r="L33" s="56" t="s">
        <v>264</v>
      </c>
      <c r="O33" s="112"/>
      <c r="P33" s="102" t="s">
        <v>49</v>
      </c>
      <c r="Q33" s="100">
        <v>13</v>
      </c>
      <c r="R33" s="99">
        <f t="shared" si="0"/>
        <v>1</v>
      </c>
      <c r="S33" s="100"/>
      <c r="T33" s="100"/>
      <c r="U33" s="101"/>
    </row>
    <row r="34" spans="2:21" x14ac:dyDescent="0.35">
      <c r="B34" s="194" t="s">
        <v>9</v>
      </c>
      <c r="C34" s="69"/>
      <c r="D34" s="68" t="s">
        <v>203</v>
      </c>
      <c r="E34" s="69" t="s">
        <v>42</v>
      </c>
      <c r="F34" s="56" t="s">
        <v>32</v>
      </c>
      <c r="G34" s="69" t="s">
        <v>76</v>
      </c>
      <c r="H34" s="72" t="s">
        <v>77</v>
      </c>
      <c r="I34" s="69" t="s">
        <v>42</v>
      </c>
      <c r="J34" s="56" t="s">
        <v>31</v>
      </c>
      <c r="K34" s="69" t="s">
        <v>42</v>
      </c>
      <c r="L34" s="72" t="s">
        <v>329</v>
      </c>
      <c r="O34" s="113"/>
      <c r="P34" s="15"/>
      <c r="Q34" s="49"/>
      <c r="R34" s="15"/>
      <c r="S34" s="49"/>
      <c r="T34" s="49"/>
      <c r="U34" s="48"/>
    </row>
    <row r="35" spans="2:21" x14ac:dyDescent="0.35">
      <c r="B35" s="194" t="s">
        <v>10</v>
      </c>
      <c r="C35" s="69"/>
      <c r="D35" s="68" t="s">
        <v>202</v>
      </c>
      <c r="E35" s="69" t="s">
        <v>42</v>
      </c>
      <c r="F35" s="56" t="s">
        <v>32</v>
      </c>
      <c r="G35" s="69"/>
      <c r="H35" s="203"/>
      <c r="I35" s="69"/>
      <c r="J35" s="203"/>
      <c r="K35" s="69" t="s">
        <v>42</v>
      </c>
      <c r="L35" s="72" t="s">
        <v>330</v>
      </c>
      <c r="O35" s="114" t="s">
        <v>51</v>
      </c>
      <c r="P35" s="103" t="s">
        <v>50</v>
      </c>
      <c r="Q35" s="105">
        <v>13</v>
      </c>
      <c r="R35" s="104">
        <v>1</v>
      </c>
      <c r="S35" s="105"/>
      <c r="T35" s="105"/>
      <c r="U35" s="106"/>
    </row>
    <row r="36" spans="2:21" x14ac:dyDescent="0.35">
      <c r="B36" s="194" t="s">
        <v>11</v>
      </c>
      <c r="C36" s="205"/>
      <c r="D36" s="207"/>
      <c r="E36" s="205"/>
      <c r="F36" s="230"/>
      <c r="G36" s="205"/>
      <c r="H36" s="207"/>
      <c r="I36" s="205"/>
      <c r="J36" s="207"/>
      <c r="K36" s="205"/>
      <c r="L36" s="207"/>
      <c r="O36" s="114" t="s">
        <v>51</v>
      </c>
      <c r="P36" s="103" t="s">
        <v>52</v>
      </c>
      <c r="Q36" s="105">
        <v>13</v>
      </c>
      <c r="R36" s="104">
        <v>1</v>
      </c>
      <c r="S36" s="105"/>
      <c r="T36" s="105"/>
      <c r="U36" s="106"/>
    </row>
    <row r="37" spans="2:21" x14ac:dyDescent="0.35">
      <c r="D37" s="38"/>
      <c r="O37" s="114" t="s">
        <v>51</v>
      </c>
      <c r="P37" s="103" t="s">
        <v>53</v>
      </c>
      <c r="Q37" s="105">
        <v>13</v>
      </c>
      <c r="R37" s="104">
        <v>1</v>
      </c>
      <c r="S37" s="105"/>
      <c r="T37" s="105"/>
      <c r="U37" s="106"/>
    </row>
    <row r="38" spans="2:21" x14ac:dyDescent="0.35">
      <c r="D38" s="84"/>
      <c r="F38" t="s">
        <v>16</v>
      </c>
      <c r="O38" s="114" t="s">
        <v>51</v>
      </c>
      <c r="P38" s="103" t="s">
        <v>35</v>
      </c>
      <c r="Q38" s="111">
        <v>13</v>
      </c>
      <c r="R38" s="104">
        <v>1</v>
      </c>
      <c r="S38" s="105"/>
      <c r="T38" s="105"/>
      <c r="U38" s="106"/>
    </row>
    <row r="39" spans="2:21" x14ac:dyDescent="0.35">
      <c r="O39" s="35"/>
      <c r="P39" s="82"/>
      <c r="Q39" s="82"/>
      <c r="R39" s="82"/>
      <c r="S39" s="82"/>
      <c r="T39" s="82"/>
      <c r="U39" s="51"/>
    </row>
    <row r="41" spans="2:21" x14ac:dyDescent="0.35">
      <c r="C41" s="45" t="s">
        <v>227</v>
      </c>
    </row>
    <row r="43" spans="2:21" x14ac:dyDescent="0.35">
      <c r="C43" s="43"/>
      <c r="D43" s="74" t="s">
        <v>175</v>
      </c>
      <c r="E43" s="74"/>
      <c r="F43" s="74" t="s">
        <v>196</v>
      </c>
      <c r="G43" s="74"/>
      <c r="H43" s="44" t="s">
        <v>334</v>
      </c>
      <c r="O43" s="43"/>
      <c r="P43" s="74"/>
      <c r="Q43" s="74"/>
      <c r="R43" s="44"/>
    </row>
    <row r="44" spans="2:21" x14ac:dyDescent="0.35">
      <c r="C44" s="33"/>
      <c r="D44" s="15" t="s">
        <v>176</v>
      </c>
      <c r="E44" s="15"/>
      <c r="F44" s="15" t="s">
        <v>177</v>
      </c>
      <c r="G44" s="15"/>
      <c r="H44" s="34" t="s">
        <v>178</v>
      </c>
      <c r="O44" s="33"/>
      <c r="P44" s="15" t="s">
        <v>33</v>
      </c>
      <c r="Q44" s="128">
        <v>56</v>
      </c>
      <c r="R44" s="34"/>
    </row>
    <row r="45" spans="2:21" x14ac:dyDescent="0.35">
      <c r="C45" s="33"/>
      <c r="D45" s="15" t="s">
        <v>179</v>
      </c>
      <c r="E45" s="15"/>
      <c r="F45" s="15"/>
      <c r="G45" s="15"/>
      <c r="H45" s="34" t="s">
        <v>180</v>
      </c>
      <c r="O45" s="33"/>
      <c r="P45" s="15" t="s">
        <v>705</v>
      </c>
      <c r="Q45" s="15"/>
      <c r="R45" s="34"/>
    </row>
    <row r="46" spans="2:21" x14ac:dyDescent="0.35">
      <c r="C46" s="35"/>
      <c r="D46" s="75" t="s">
        <v>197</v>
      </c>
      <c r="E46" s="82"/>
      <c r="F46" s="82"/>
      <c r="G46" s="82"/>
      <c r="H46" s="36"/>
      <c r="O46" s="33"/>
      <c r="P46" s="15" t="s">
        <v>742</v>
      </c>
      <c r="Q46" s="15"/>
      <c r="R46" s="34"/>
    </row>
    <row r="47" spans="2:21" x14ac:dyDescent="0.35">
      <c r="O47" s="33"/>
      <c r="P47" s="15" t="s">
        <v>743</v>
      </c>
      <c r="Q47" s="15"/>
      <c r="R47" s="34"/>
    </row>
    <row r="48" spans="2:21" x14ac:dyDescent="0.35">
      <c r="C48" s="43"/>
      <c r="D48" s="74" t="s">
        <v>115</v>
      </c>
      <c r="E48" s="74"/>
      <c r="F48" s="74" t="s">
        <v>116</v>
      </c>
      <c r="G48" s="44"/>
      <c r="H48" s="15"/>
      <c r="O48" s="35"/>
      <c r="P48" s="82"/>
      <c r="Q48" s="82"/>
      <c r="R48" s="36"/>
    </row>
    <row r="49" spans="3:18" x14ac:dyDescent="0.35">
      <c r="C49" s="33"/>
      <c r="D49" s="15"/>
      <c r="E49" s="15"/>
      <c r="F49" s="15" t="s">
        <v>184</v>
      </c>
      <c r="G49" s="34"/>
      <c r="H49" s="15"/>
    </row>
    <row r="50" spans="3:18" x14ac:dyDescent="0.35">
      <c r="C50" s="35"/>
      <c r="D50" s="82"/>
      <c r="E50" s="82"/>
      <c r="F50" s="82" t="s">
        <v>185</v>
      </c>
      <c r="G50" s="36"/>
      <c r="H50" s="15"/>
      <c r="O50" s="43"/>
      <c r="P50" s="74"/>
      <c r="Q50" s="74"/>
      <c r="R50" s="44"/>
    </row>
    <row r="51" spans="3:18" x14ac:dyDescent="0.35">
      <c r="C51" s="15"/>
      <c r="D51" s="15"/>
      <c r="E51" s="15"/>
      <c r="F51" s="15"/>
      <c r="G51" s="15"/>
      <c r="H51" s="15"/>
      <c r="O51" s="33"/>
      <c r="P51" s="15" t="s">
        <v>31</v>
      </c>
      <c r="Q51" s="128">
        <v>85</v>
      </c>
      <c r="R51" s="34"/>
    </row>
    <row r="52" spans="3:18" x14ac:dyDescent="0.35">
      <c r="C52" s="43"/>
      <c r="D52" s="74" t="s">
        <v>186</v>
      </c>
      <c r="E52" s="74"/>
      <c r="F52" s="74" t="s">
        <v>116</v>
      </c>
      <c r="G52" s="44"/>
      <c r="O52" s="33"/>
      <c r="P52" s="15" t="s">
        <v>744</v>
      </c>
      <c r="Q52" s="15"/>
      <c r="R52" s="34"/>
    </row>
    <row r="53" spans="3:18" x14ac:dyDescent="0.35">
      <c r="C53" s="35"/>
      <c r="D53" s="82"/>
      <c r="E53" s="82"/>
      <c r="F53" s="82" t="s">
        <v>187</v>
      </c>
      <c r="G53" s="36"/>
      <c r="O53" s="33"/>
      <c r="P53" s="15" t="s">
        <v>718</v>
      </c>
      <c r="Q53" s="15"/>
      <c r="R53" s="34"/>
    </row>
    <row r="54" spans="3:18" x14ac:dyDescent="0.35">
      <c r="L54" s="80"/>
      <c r="O54" s="33"/>
      <c r="P54" s="15" t="s">
        <v>745</v>
      </c>
      <c r="Q54" s="15"/>
      <c r="R54" s="34"/>
    </row>
    <row r="55" spans="3:18" x14ac:dyDescent="0.35">
      <c r="C55" s="43"/>
      <c r="D55" s="74" t="s">
        <v>32</v>
      </c>
      <c r="E55" s="74"/>
      <c r="F55" s="74" t="s">
        <v>190</v>
      </c>
      <c r="G55" s="44"/>
      <c r="L55" s="80"/>
      <c r="O55" s="176"/>
      <c r="P55" s="82"/>
      <c r="Q55" s="82"/>
      <c r="R55" s="36"/>
    </row>
    <row r="56" spans="3:18" x14ac:dyDescent="0.35">
      <c r="C56" s="33"/>
      <c r="D56" s="15"/>
      <c r="E56" s="15"/>
      <c r="F56" s="15" t="s">
        <v>191</v>
      </c>
      <c r="G56" s="34"/>
      <c r="L56" s="80"/>
    </row>
    <row r="57" spans="3:18" x14ac:dyDescent="0.35">
      <c r="C57" s="33"/>
      <c r="D57" s="15"/>
      <c r="E57" s="15"/>
      <c r="F57" s="15" t="s">
        <v>192</v>
      </c>
      <c r="G57" s="34"/>
      <c r="L57" s="80"/>
      <c r="O57" s="43"/>
      <c r="P57" s="74"/>
      <c r="Q57" s="74"/>
      <c r="R57" s="44"/>
    </row>
    <row r="58" spans="3:18" x14ac:dyDescent="0.35">
      <c r="C58" s="35"/>
      <c r="D58" s="82"/>
      <c r="E58" s="82"/>
      <c r="F58" s="82"/>
      <c r="G58" s="36"/>
      <c r="L58" s="80"/>
      <c r="O58" s="33"/>
      <c r="P58" s="15" t="s">
        <v>47</v>
      </c>
      <c r="Q58" s="128">
        <v>78</v>
      </c>
      <c r="R58" s="34"/>
    </row>
    <row r="59" spans="3:18" x14ac:dyDescent="0.35">
      <c r="L59" s="80"/>
      <c r="O59" s="33"/>
      <c r="P59" s="15" t="s">
        <v>744</v>
      </c>
      <c r="Q59" s="15"/>
      <c r="R59" s="34"/>
    </row>
    <row r="60" spans="3:18" x14ac:dyDescent="0.35">
      <c r="C60" s="43"/>
      <c r="D60" s="74" t="s">
        <v>183</v>
      </c>
      <c r="E60" s="74"/>
      <c r="F60" s="74" t="s">
        <v>181</v>
      </c>
      <c r="G60" s="44"/>
      <c r="H60" s="81"/>
      <c r="L60" s="80"/>
      <c r="O60" s="177"/>
      <c r="P60" s="15" t="s">
        <v>746</v>
      </c>
      <c r="Q60" s="15"/>
      <c r="R60" s="34"/>
    </row>
    <row r="61" spans="3:18" x14ac:dyDescent="0.35">
      <c r="C61" s="33"/>
      <c r="D61" s="15"/>
      <c r="E61" s="15"/>
      <c r="F61" s="15" t="s">
        <v>182</v>
      </c>
      <c r="G61" s="34"/>
      <c r="H61" s="81"/>
      <c r="O61" s="33"/>
      <c r="P61" s="15" t="s">
        <v>747</v>
      </c>
      <c r="Q61" s="15"/>
      <c r="R61" s="34"/>
    </row>
    <row r="62" spans="3:18" x14ac:dyDescent="0.35">
      <c r="C62" s="35"/>
      <c r="D62" s="82"/>
      <c r="E62" s="82"/>
      <c r="F62" s="82" t="s">
        <v>189</v>
      </c>
      <c r="G62" s="36"/>
      <c r="H62" s="81"/>
      <c r="O62" s="35"/>
      <c r="P62" s="82"/>
      <c r="Q62" s="82"/>
      <c r="R62" s="36"/>
    </row>
    <row r="64" spans="3:18" x14ac:dyDescent="0.35">
      <c r="C64" s="43"/>
      <c r="D64" s="74" t="s">
        <v>96</v>
      </c>
      <c r="E64" s="74"/>
      <c r="F64" s="74" t="s">
        <v>174</v>
      </c>
      <c r="G64" s="44">
        <v>28</v>
      </c>
      <c r="O64" s="43"/>
      <c r="P64" s="74"/>
      <c r="Q64" s="74"/>
      <c r="R64" s="44"/>
    </row>
    <row r="65" spans="3:18" x14ac:dyDescent="0.35">
      <c r="C65" s="33"/>
      <c r="D65" s="15"/>
      <c r="E65" s="15"/>
      <c r="F65" s="15" t="s">
        <v>88</v>
      </c>
      <c r="G65" s="34"/>
      <c r="O65" s="33"/>
      <c r="P65" s="15" t="s">
        <v>29</v>
      </c>
      <c r="Q65" s="128">
        <v>78</v>
      </c>
      <c r="R65" s="34"/>
    </row>
    <row r="66" spans="3:18" x14ac:dyDescent="0.35">
      <c r="C66" s="33"/>
      <c r="D66" s="15"/>
      <c r="E66" s="15"/>
      <c r="F66" s="15" t="s">
        <v>193</v>
      </c>
      <c r="G66" s="34"/>
      <c r="O66" s="33"/>
      <c r="P66" s="15" t="s">
        <v>744</v>
      </c>
      <c r="Q66" s="15"/>
      <c r="R66" s="34"/>
    </row>
    <row r="67" spans="3:18" x14ac:dyDescent="0.35">
      <c r="C67" s="35"/>
      <c r="D67" s="82"/>
      <c r="E67" s="82"/>
      <c r="F67" s="82" t="s">
        <v>194</v>
      </c>
      <c r="G67" s="36"/>
      <c r="O67" s="33"/>
      <c r="P67" s="15" t="s">
        <v>748</v>
      </c>
      <c r="Q67" s="15"/>
      <c r="R67" s="34"/>
    </row>
    <row r="68" spans="3:18" x14ac:dyDescent="0.35">
      <c r="O68" s="33"/>
      <c r="P68" s="15" t="s">
        <v>747</v>
      </c>
      <c r="Q68" s="15"/>
      <c r="R68" s="34"/>
    </row>
    <row r="69" spans="3:18" x14ac:dyDescent="0.35">
      <c r="O69" s="35"/>
      <c r="P69" s="82"/>
      <c r="Q69" s="82"/>
      <c r="R69" s="36"/>
    </row>
    <row r="71" spans="3:18" x14ac:dyDescent="0.35">
      <c r="O71" s="43"/>
      <c r="P71" s="74"/>
      <c r="Q71" s="74"/>
      <c r="R71" s="44"/>
    </row>
    <row r="72" spans="3:18" x14ac:dyDescent="0.35">
      <c r="O72" s="33"/>
      <c r="P72" s="15" t="s">
        <v>32</v>
      </c>
      <c r="Q72" s="15"/>
      <c r="R72" s="34"/>
    </row>
    <row r="73" spans="3:18" x14ac:dyDescent="0.35">
      <c r="O73" s="33"/>
      <c r="P73" s="15" t="s">
        <v>705</v>
      </c>
      <c r="Q73" s="128">
        <v>85</v>
      </c>
      <c r="R73" s="34"/>
    </row>
    <row r="74" spans="3:18" x14ac:dyDescent="0.35">
      <c r="O74" s="33"/>
      <c r="P74" s="15" t="s">
        <v>749</v>
      </c>
      <c r="Q74" s="15"/>
      <c r="R74" s="34"/>
    </row>
    <row r="75" spans="3:18" x14ac:dyDescent="0.35">
      <c r="O75" s="33"/>
      <c r="P75" s="15" t="s">
        <v>750</v>
      </c>
      <c r="Q75" s="15"/>
      <c r="R75" s="34"/>
    </row>
    <row r="76" spans="3:18" x14ac:dyDescent="0.35">
      <c r="O76" s="35"/>
      <c r="P76" s="82"/>
      <c r="Q76" s="82"/>
      <c r="R76" s="36"/>
    </row>
  </sheetData>
  <mergeCells count="23">
    <mergeCell ref="R24:T24"/>
    <mergeCell ref="C23:D23"/>
    <mergeCell ref="C3:L3"/>
    <mergeCell ref="C6:D6"/>
    <mergeCell ref="E6:F6"/>
    <mergeCell ref="G6:H6"/>
    <mergeCell ref="G23:H23"/>
    <mergeCell ref="I6:J6"/>
    <mergeCell ref="I23:J23"/>
    <mergeCell ref="K23:L23"/>
    <mergeCell ref="K6:L6"/>
    <mergeCell ref="C22:D22"/>
    <mergeCell ref="E22:F22"/>
    <mergeCell ref="G22:H22"/>
    <mergeCell ref="E23:F23"/>
    <mergeCell ref="I22:J22"/>
    <mergeCell ref="K22:L22"/>
    <mergeCell ref="C2:L2"/>
    <mergeCell ref="C5:D5"/>
    <mergeCell ref="E5:F5"/>
    <mergeCell ref="G5:H5"/>
    <mergeCell ref="I5:J5"/>
    <mergeCell ref="K5:L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BB241-EA03-4889-9D17-D8915C48F881}">
  <dimension ref="B2:U72"/>
  <sheetViews>
    <sheetView tabSelected="1" zoomScale="80" zoomScaleNormal="80" workbookViewId="0">
      <selection activeCell="A15" sqref="A15:XFD16"/>
    </sheetView>
  </sheetViews>
  <sheetFormatPr defaultRowHeight="14.5" x14ac:dyDescent="0.35"/>
  <cols>
    <col min="1" max="1" width="5.1796875" customWidth="1"/>
    <col min="2" max="2" width="12.453125" customWidth="1"/>
    <col min="3" max="3" width="4" customWidth="1"/>
    <col min="4" max="4" width="23.453125" customWidth="1"/>
    <col min="5" max="5" width="4.54296875" customWidth="1"/>
    <col min="6" max="6" width="25.1796875" customWidth="1"/>
    <col min="7" max="7" width="3.81640625" customWidth="1"/>
    <col min="8" max="8" width="29.54296875" customWidth="1"/>
    <col min="9" max="9" width="4" customWidth="1"/>
    <col min="10" max="10" width="28.1796875" customWidth="1"/>
    <col min="11" max="11" width="5.54296875" customWidth="1"/>
    <col min="12" max="12" width="24.81640625" customWidth="1"/>
    <col min="13" max="14" width="4.1796875" customWidth="1"/>
    <col min="15" max="15" width="14.1796875" customWidth="1"/>
    <col min="16" max="16" width="25.453125" customWidth="1"/>
    <col min="17" max="17" width="6.54296875" customWidth="1"/>
    <col min="18" max="18" width="7.453125" customWidth="1"/>
    <col min="19" max="19" width="6.1796875" customWidth="1"/>
    <col min="20" max="20" width="5.54296875" customWidth="1"/>
    <col min="21" max="21" width="8.453125" style="41" customWidth="1"/>
  </cols>
  <sheetData>
    <row r="2" spans="2:21" ht="43.75" customHeight="1" x14ac:dyDescent="0.35">
      <c r="B2" s="2"/>
      <c r="C2" s="284" t="s">
        <v>801</v>
      </c>
      <c r="D2" s="285"/>
      <c r="E2" s="285"/>
      <c r="F2" s="285"/>
      <c r="G2" s="285"/>
      <c r="H2" s="285"/>
      <c r="I2" s="285"/>
      <c r="J2" s="285"/>
      <c r="K2" s="285"/>
      <c r="L2" s="286"/>
      <c r="M2" s="165"/>
    </row>
    <row r="3" spans="2:21" ht="180.65" customHeight="1" x14ac:dyDescent="0.35">
      <c r="B3" s="2"/>
      <c r="C3" s="297" t="s">
        <v>879</v>
      </c>
      <c r="D3" s="298"/>
      <c r="E3" s="298"/>
      <c r="F3" s="298"/>
      <c r="G3" s="298"/>
      <c r="H3" s="298"/>
      <c r="I3" s="298"/>
      <c r="J3" s="298"/>
      <c r="K3" s="298"/>
      <c r="L3" s="299"/>
      <c r="M3" s="165"/>
      <c r="O3" s="43"/>
      <c r="P3" s="109" t="s">
        <v>226</v>
      </c>
      <c r="Q3" s="74"/>
      <c r="R3" s="74"/>
      <c r="S3" s="74"/>
      <c r="T3" s="74"/>
      <c r="U3" s="87"/>
    </row>
    <row r="4" spans="2:21" ht="19.399999999999999" customHeight="1" x14ac:dyDescent="0.35">
      <c r="B4" s="2"/>
      <c r="C4" s="164"/>
      <c r="D4" s="165"/>
      <c r="E4" s="165"/>
      <c r="F4" s="165"/>
      <c r="G4" s="165"/>
      <c r="H4" s="165"/>
      <c r="I4" s="165"/>
      <c r="J4" s="165"/>
      <c r="K4" s="165"/>
      <c r="L4" s="165"/>
      <c r="M4" s="165"/>
      <c r="O4" s="88" t="s">
        <v>261</v>
      </c>
      <c r="P4" s="89" t="s">
        <v>262</v>
      </c>
      <c r="Q4" s="15"/>
      <c r="R4" s="15"/>
      <c r="S4" s="15"/>
      <c r="T4" s="15"/>
      <c r="U4" s="48"/>
    </row>
    <row r="5" spans="2:21" x14ac:dyDescent="0.35">
      <c r="B5" s="63"/>
      <c r="C5" s="280" t="s">
        <v>23</v>
      </c>
      <c r="D5" s="276"/>
      <c r="E5" s="280" t="s">
        <v>18</v>
      </c>
      <c r="F5" s="276"/>
      <c r="G5" s="280" t="s">
        <v>19</v>
      </c>
      <c r="H5" s="276"/>
      <c r="I5" s="280" t="s">
        <v>20</v>
      </c>
      <c r="J5" s="276"/>
      <c r="K5" s="280" t="s">
        <v>21</v>
      </c>
      <c r="L5" s="276"/>
      <c r="M5" s="16"/>
      <c r="O5" s="88" t="s">
        <v>683</v>
      </c>
      <c r="P5" s="89" t="s">
        <v>684</v>
      </c>
      <c r="Q5" s="15"/>
      <c r="R5" s="15"/>
      <c r="S5" s="15"/>
      <c r="T5" s="15"/>
      <c r="U5" s="48"/>
    </row>
    <row r="6" spans="2:21" x14ac:dyDescent="0.35">
      <c r="B6" s="63"/>
      <c r="C6" s="288" t="s">
        <v>326</v>
      </c>
      <c r="D6" s="289"/>
      <c r="E6" s="288" t="s">
        <v>208</v>
      </c>
      <c r="F6" s="289"/>
      <c r="G6" s="288" t="s">
        <v>211</v>
      </c>
      <c r="H6" s="289"/>
      <c r="I6" s="288" t="s">
        <v>223</v>
      </c>
      <c r="J6" s="289"/>
      <c r="K6" s="293"/>
      <c r="L6" s="294"/>
      <c r="M6" s="108"/>
      <c r="O6" s="88" t="s">
        <v>768</v>
      </c>
      <c r="P6" s="89" t="s">
        <v>786</v>
      </c>
      <c r="Q6" s="15"/>
      <c r="R6" s="15"/>
      <c r="S6" s="15"/>
      <c r="T6" s="15"/>
      <c r="U6" s="48"/>
    </row>
    <row r="7" spans="2:21" x14ac:dyDescent="0.35">
      <c r="B7" s="194" t="s">
        <v>13</v>
      </c>
      <c r="C7" s="69"/>
      <c r="D7" s="203"/>
      <c r="E7" s="69"/>
      <c r="F7" s="203"/>
      <c r="G7" s="69"/>
      <c r="H7" s="203"/>
      <c r="I7" s="69" t="s">
        <v>17</v>
      </c>
      <c r="J7" s="56" t="s">
        <v>685</v>
      </c>
      <c r="K7" s="69"/>
      <c r="L7" s="203"/>
      <c r="M7" s="10"/>
      <c r="O7" s="166" t="s">
        <v>685</v>
      </c>
      <c r="P7" s="89" t="s">
        <v>785</v>
      </c>
      <c r="Q7" s="15"/>
      <c r="R7" s="15"/>
      <c r="S7" s="15"/>
      <c r="T7" s="15"/>
      <c r="U7" s="48"/>
    </row>
    <row r="8" spans="2:21" x14ac:dyDescent="0.35">
      <c r="B8" s="194" t="s">
        <v>0</v>
      </c>
      <c r="C8" s="69" t="s">
        <v>42</v>
      </c>
      <c r="D8" s="56" t="s">
        <v>24</v>
      </c>
      <c r="E8" s="69" t="s">
        <v>42</v>
      </c>
      <c r="F8" s="56" t="s">
        <v>30</v>
      </c>
      <c r="G8" s="69"/>
      <c r="H8" s="68" t="s">
        <v>677</v>
      </c>
      <c r="I8" s="69" t="s">
        <v>17</v>
      </c>
      <c r="J8" s="56" t="s">
        <v>685</v>
      </c>
      <c r="K8" s="69" t="s">
        <v>17</v>
      </c>
      <c r="L8" s="56" t="s">
        <v>685</v>
      </c>
      <c r="M8" s="55"/>
      <c r="O8" s="33"/>
      <c r="P8" s="15"/>
      <c r="Q8" s="15"/>
      <c r="R8" s="15"/>
      <c r="S8" s="15"/>
      <c r="T8" s="15"/>
      <c r="U8" s="48"/>
    </row>
    <row r="9" spans="2:21" x14ac:dyDescent="0.35">
      <c r="B9" s="194" t="s">
        <v>1</v>
      </c>
      <c r="C9" s="69" t="s">
        <v>42</v>
      </c>
      <c r="D9" s="56" t="s">
        <v>24</v>
      </c>
      <c r="E9" s="69" t="s">
        <v>42</v>
      </c>
      <c r="F9" s="56" t="s">
        <v>30</v>
      </c>
      <c r="G9" s="69"/>
      <c r="H9" s="68" t="s">
        <v>677</v>
      </c>
      <c r="I9" s="69" t="s">
        <v>17</v>
      </c>
      <c r="J9" s="56" t="s">
        <v>686</v>
      </c>
      <c r="K9" s="69" t="s">
        <v>17</v>
      </c>
      <c r="L9" s="56" t="s">
        <v>685</v>
      </c>
      <c r="M9" s="55"/>
      <c r="O9" s="33"/>
      <c r="P9" s="15"/>
      <c r="Q9" s="15"/>
      <c r="R9" s="15"/>
      <c r="S9" s="15"/>
      <c r="T9" s="15"/>
      <c r="U9" s="48"/>
    </row>
    <row r="10" spans="2:21" x14ac:dyDescent="0.35">
      <c r="B10" s="194" t="s">
        <v>2</v>
      </c>
      <c r="C10" s="69" t="s">
        <v>42</v>
      </c>
      <c r="D10" s="56" t="s">
        <v>26</v>
      </c>
      <c r="E10" s="69" t="s">
        <v>42</v>
      </c>
      <c r="F10" s="56" t="s">
        <v>771</v>
      </c>
      <c r="G10" s="69" t="s">
        <v>17</v>
      </c>
      <c r="H10" s="56" t="s">
        <v>79</v>
      </c>
      <c r="I10" s="69" t="s">
        <v>17</v>
      </c>
      <c r="J10" s="56" t="s">
        <v>686</v>
      </c>
      <c r="K10" s="69" t="s">
        <v>17</v>
      </c>
      <c r="L10" s="56" t="s">
        <v>686</v>
      </c>
      <c r="M10" s="55"/>
      <c r="O10" s="33"/>
      <c r="P10" s="15"/>
      <c r="Q10" s="15"/>
      <c r="R10" s="15"/>
      <c r="S10" s="15"/>
      <c r="T10" s="15"/>
      <c r="U10" s="48"/>
    </row>
    <row r="11" spans="2:21" x14ac:dyDescent="0.35">
      <c r="B11" s="194" t="s">
        <v>3</v>
      </c>
      <c r="C11" s="69" t="s">
        <v>42</v>
      </c>
      <c r="D11" s="56" t="s">
        <v>26</v>
      </c>
      <c r="E11" s="69"/>
      <c r="F11" s="68" t="s">
        <v>678</v>
      </c>
      <c r="G11" s="69" t="s">
        <v>17</v>
      </c>
      <c r="H11" s="56" t="s">
        <v>79</v>
      </c>
      <c r="I11" s="69" t="s">
        <v>42</v>
      </c>
      <c r="J11" s="56" t="s">
        <v>30</v>
      </c>
      <c r="K11" s="69" t="s">
        <v>17</v>
      </c>
      <c r="L11" s="56" t="s">
        <v>686</v>
      </c>
      <c r="M11" s="55"/>
      <c r="O11" s="93" t="s">
        <v>42</v>
      </c>
      <c r="P11" s="89" t="s">
        <v>22</v>
      </c>
      <c r="Q11" s="15"/>
      <c r="R11" s="15"/>
      <c r="S11" s="15"/>
      <c r="T11" s="15"/>
      <c r="U11" s="48"/>
    </row>
    <row r="12" spans="2:21" ht="13.75" customHeight="1" x14ac:dyDescent="0.35">
      <c r="B12" s="194" t="s">
        <v>4</v>
      </c>
      <c r="C12" s="69" t="s">
        <v>42</v>
      </c>
      <c r="D12" s="56" t="s">
        <v>79</v>
      </c>
      <c r="E12" s="69"/>
      <c r="F12" s="68" t="s">
        <v>679</v>
      </c>
      <c r="G12" s="69"/>
      <c r="H12" s="68" t="s">
        <v>764</v>
      </c>
      <c r="I12" s="69" t="s">
        <v>42</v>
      </c>
      <c r="J12" s="56" t="s">
        <v>30</v>
      </c>
      <c r="K12" s="69"/>
      <c r="L12" s="56"/>
      <c r="M12" s="55"/>
      <c r="O12" s="33" t="s">
        <v>17</v>
      </c>
      <c r="P12" s="117" t="s">
        <v>784</v>
      </c>
      <c r="Q12" s="15"/>
      <c r="R12" s="15"/>
      <c r="S12" s="15"/>
      <c r="T12" s="15"/>
      <c r="U12" s="48"/>
    </row>
    <row r="13" spans="2:21" x14ac:dyDescent="0.35">
      <c r="B13" s="194" t="s">
        <v>5</v>
      </c>
      <c r="C13" s="69" t="s">
        <v>42</v>
      </c>
      <c r="D13" s="56" t="s">
        <v>79</v>
      </c>
      <c r="E13" s="69"/>
      <c r="F13" s="68" t="s">
        <v>675</v>
      </c>
      <c r="G13" s="229"/>
      <c r="H13" s="68" t="s">
        <v>769</v>
      </c>
      <c r="I13" s="69"/>
      <c r="J13" s="203"/>
      <c r="K13" s="69"/>
      <c r="L13" s="72"/>
      <c r="M13" s="107"/>
      <c r="O13" s="33"/>
      <c r="P13" s="15"/>
      <c r="Q13" s="15"/>
      <c r="R13" s="15"/>
      <c r="S13" s="15"/>
      <c r="T13" s="15"/>
      <c r="U13" s="48"/>
    </row>
    <row r="14" spans="2:21" x14ac:dyDescent="0.35">
      <c r="B14" s="194" t="s">
        <v>6</v>
      </c>
      <c r="C14" s="69"/>
      <c r="D14" s="68"/>
      <c r="E14" s="69"/>
      <c r="F14" s="68" t="s">
        <v>676</v>
      </c>
      <c r="G14" s="69" t="s">
        <v>42</v>
      </c>
      <c r="H14" s="72" t="s">
        <v>85</v>
      </c>
      <c r="I14" s="69"/>
      <c r="J14" s="68" t="s">
        <v>762</v>
      </c>
      <c r="K14" s="69"/>
      <c r="L14" s="68" t="s">
        <v>761</v>
      </c>
      <c r="M14" s="76"/>
      <c r="O14" s="33"/>
      <c r="P14" s="15"/>
      <c r="Q14" s="15"/>
      <c r="R14" s="15"/>
      <c r="S14" s="15"/>
      <c r="T14" s="15"/>
      <c r="U14" s="48"/>
    </row>
    <row r="15" spans="2:21" x14ac:dyDescent="0.35">
      <c r="B15" s="194" t="s">
        <v>7</v>
      </c>
      <c r="C15" s="69"/>
      <c r="D15" s="68" t="s">
        <v>768</v>
      </c>
      <c r="E15" s="69"/>
      <c r="F15" s="68" t="s">
        <v>766</v>
      </c>
      <c r="G15" s="69" t="s">
        <v>42</v>
      </c>
      <c r="H15" s="56" t="s">
        <v>26</v>
      </c>
      <c r="I15" s="69"/>
      <c r="J15" s="68" t="s">
        <v>762</v>
      </c>
      <c r="K15" s="69"/>
      <c r="L15" s="68" t="s">
        <v>761</v>
      </c>
      <c r="M15" s="76"/>
      <c r="O15" s="33"/>
      <c r="P15" s="90" t="s">
        <v>224</v>
      </c>
      <c r="Q15" s="15"/>
      <c r="R15" s="15"/>
      <c r="S15" s="15"/>
      <c r="T15" s="15"/>
      <c r="U15" s="48"/>
    </row>
    <row r="16" spans="2:21" x14ac:dyDescent="0.35">
      <c r="B16" s="194" t="s">
        <v>8</v>
      </c>
      <c r="C16" s="69"/>
      <c r="D16" s="68" t="s">
        <v>768</v>
      </c>
      <c r="E16" s="69"/>
      <c r="F16" s="68" t="s">
        <v>767</v>
      </c>
      <c r="G16" s="69" t="s">
        <v>42</v>
      </c>
      <c r="H16" s="56" t="s">
        <v>26</v>
      </c>
      <c r="I16" s="69"/>
      <c r="J16" s="68" t="s">
        <v>763</v>
      </c>
      <c r="K16" s="69" t="s">
        <v>42</v>
      </c>
      <c r="L16" s="72" t="s">
        <v>78</v>
      </c>
      <c r="M16" s="107"/>
      <c r="O16" s="33"/>
      <c r="P16" s="91" t="s">
        <v>225</v>
      </c>
      <c r="Q16" s="15"/>
      <c r="R16" s="15"/>
      <c r="S16" s="15"/>
      <c r="T16" s="15"/>
      <c r="U16" s="48"/>
    </row>
    <row r="17" spans="2:21" x14ac:dyDescent="0.35">
      <c r="B17" s="194" t="s">
        <v>9</v>
      </c>
      <c r="C17" s="69" t="s">
        <v>42</v>
      </c>
      <c r="D17" s="56" t="s">
        <v>30</v>
      </c>
      <c r="E17" s="69"/>
      <c r="F17" s="56"/>
      <c r="G17" s="69" t="s">
        <v>42</v>
      </c>
      <c r="H17" s="56" t="s">
        <v>30</v>
      </c>
      <c r="I17" s="69"/>
      <c r="J17" s="68" t="s">
        <v>763</v>
      </c>
      <c r="K17" s="69"/>
      <c r="L17" s="56"/>
      <c r="M17" s="55"/>
      <c r="O17" s="33"/>
      <c r="P17" s="118" t="s">
        <v>45</v>
      </c>
      <c r="Q17" s="15"/>
      <c r="R17" s="15"/>
      <c r="S17" s="15"/>
      <c r="T17" s="15"/>
      <c r="U17" s="48"/>
    </row>
    <row r="18" spans="2:21" x14ac:dyDescent="0.35">
      <c r="B18" s="194" t="s">
        <v>10</v>
      </c>
      <c r="C18" s="69" t="s">
        <v>42</v>
      </c>
      <c r="D18" s="56" t="s">
        <v>30</v>
      </c>
      <c r="E18" s="69"/>
      <c r="F18" s="56"/>
      <c r="G18" s="69" t="s">
        <v>42</v>
      </c>
      <c r="H18" s="56" t="s">
        <v>30</v>
      </c>
      <c r="I18" s="69"/>
      <c r="J18" s="203"/>
      <c r="K18" s="69"/>
      <c r="L18" s="56"/>
      <c r="M18" s="55"/>
      <c r="O18" s="35"/>
      <c r="P18" s="119"/>
      <c r="Q18" s="82"/>
      <c r="R18" s="82"/>
      <c r="S18" s="82"/>
      <c r="T18" s="82"/>
      <c r="U18" s="51"/>
    </row>
    <row r="19" spans="2:21" x14ac:dyDescent="0.35">
      <c r="B19" s="194" t="s">
        <v>11</v>
      </c>
      <c r="C19" s="205"/>
      <c r="D19" s="207"/>
      <c r="E19" s="205"/>
      <c r="F19" s="230"/>
      <c r="G19" s="205"/>
      <c r="H19" s="207"/>
      <c r="I19" s="205"/>
      <c r="J19" s="207"/>
      <c r="K19" s="205"/>
      <c r="L19" s="207"/>
      <c r="M19" s="10"/>
      <c r="O19" s="15"/>
      <c r="P19" s="118"/>
      <c r="Q19" s="15"/>
      <c r="R19" s="15"/>
      <c r="S19" s="15"/>
      <c r="T19" s="15"/>
      <c r="U19" s="50"/>
    </row>
    <row r="20" spans="2:21" x14ac:dyDescent="0.35">
      <c r="B20" s="194"/>
      <c r="C20" s="210"/>
      <c r="D20" s="210"/>
      <c r="E20" s="210"/>
      <c r="F20" s="179"/>
      <c r="G20" s="210"/>
      <c r="H20" s="210"/>
      <c r="I20" s="210"/>
      <c r="J20" s="210"/>
      <c r="K20" s="210"/>
      <c r="L20" s="210"/>
      <c r="M20" s="10"/>
      <c r="O20" s="43"/>
      <c r="P20" s="167" t="s">
        <v>238</v>
      </c>
      <c r="Q20" s="120"/>
      <c r="R20" s="121"/>
      <c r="S20" s="122"/>
      <c r="T20" s="122"/>
      <c r="U20" s="123"/>
    </row>
    <row r="21" spans="2:21" x14ac:dyDescent="0.35">
      <c r="B21" s="63"/>
      <c r="C21" s="280" t="s">
        <v>23</v>
      </c>
      <c r="D21" s="276"/>
      <c r="E21" s="280" t="s">
        <v>18</v>
      </c>
      <c r="F21" s="276"/>
      <c r="G21" s="280" t="s">
        <v>19</v>
      </c>
      <c r="H21" s="276"/>
      <c r="I21" s="280" t="s">
        <v>20</v>
      </c>
      <c r="J21" s="276"/>
      <c r="K21" s="280" t="s">
        <v>21</v>
      </c>
      <c r="L21" s="276"/>
      <c r="M21" s="16"/>
      <c r="O21" s="33"/>
      <c r="P21" s="15"/>
      <c r="Q21" s="90" t="s">
        <v>239</v>
      </c>
      <c r="R21" s="287" t="s">
        <v>59</v>
      </c>
      <c r="S21" s="287"/>
      <c r="T21" s="287"/>
      <c r="U21" s="48"/>
    </row>
    <row r="22" spans="2:21" x14ac:dyDescent="0.35">
      <c r="B22" s="63"/>
      <c r="C22" s="288" t="s">
        <v>205</v>
      </c>
      <c r="D22" s="289"/>
      <c r="E22" s="288" t="s">
        <v>209</v>
      </c>
      <c r="F22" s="289"/>
      <c r="G22" s="288" t="s">
        <v>210</v>
      </c>
      <c r="H22" s="289"/>
      <c r="I22" s="288" t="s">
        <v>222</v>
      </c>
      <c r="J22" s="289"/>
      <c r="K22" s="293"/>
      <c r="L22" s="294"/>
      <c r="M22" s="108"/>
      <c r="O22" s="33"/>
      <c r="P22" s="90" t="s">
        <v>54</v>
      </c>
      <c r="Q22" s="90"/>
      <c r="R22" s="90" t="s">
        <v>60</v>
      </c>
      <c r="S22" s="163" t="s">
        <v>58</v>
      </c>
      <c r="T22" s="163" t="s">
        <v>55</v>
      </c>
      <c r="U22" s="96"/>
    </row>
    <row r="23" spans="2:21" x14ac:dyDescent="0.35">
      <c r="B23" s="194" t="s">
        <v>13</v>
      </c>
      <c r="C23" s="69"/>
      <c r="D23" s="203"/>
      <c r="E23" s="69"/>
      <c r="F23" s="203"/>
      <c r="G23" s="69"/>
      <c r="H23" s="203"/>
      <c r="I23" s="69" t="s">
        <v>17</v>
      </c>
      <c r="J23" s="56" t="s">
        <v>685</v>
      </c>
      <c r="K23" s="69"/>
      <c r="L23" s="203"/>
      <c r="M23" s="10"/>
      <c r="O23" s="33"/>
      <c r="P23" s="98" t="s">
        <v>30</v>
      </c>
      <c r="Q23" s="98">
        <v>117</v>
      </c>
      <c r="R23" s="99">
        <f>Q23/13</f>
        <v>9</v>
      </c>
      <c r="S23" s="100">
        <v>8</v>
      </c>
      <c r="T23" s="100">
        <v>1</v>
      </c>
      <c r="U23" s="101"/>
    </row>
    <row r="24" spans="2:21" x14ac:dyDescent="0.35">
      <c r="B24" s="194" t="s">
        <v>0</v>
      </c>
      <c r="C24" s="69" t="s">
        <v>42</v>
      </c>
      <c r="D24" s="56" t="s">
        <v>24</v>
      </c>
      <c r="E24" s="69" t="s">
        <v>42</v>
      </c>
      <c r="F24" s="56" t="s">
        <v>30</v>
      </c>
      <c r="G24" s="69"/>
      <c r="H24" s="68" t="s">
        <v>687</v>
      </c>
      <c r="I24" s="69" t="s">
        <v>17</v>
      </c>
      <c r="J24" s="56" t="s">
        <v>685</v>
      </c>
      <c r="K24" s="69" t="s">
        <v>17</v>
      </c>
      <c r="L24" s="56" t="s">
        <v>685</v>
      </c>
      <c r="M24" s="55"/>
      <c r="O24" s="33" t="s">
        <v>173</v>
      </c>
      <c r="P24" s="98" t="s">
        <v>24</v>
      </c>
      <c r="Q24" s="98">
        <v>57</v>
      </c>
      <c r="R24" s="99">
        <f t="shared" ref="R24:R27" si="0">Q24/13</f>
        <v>4.384615384615385</v>
      </c>
      <c r="S24" s="100">
        <v>2</v>
      </c>
      <c r="T24" s="100">
        <v>2</v>
      </c>
      <c r="U24" s="125"/>
    </row>
    <row r="25" spans="2:21" x14ac:dyDescent="0.35">
      <c r="B25" s="194" t="s">
        <v>1</v>
      </c>
      <c r="C25" s="69" t="s">
        <v>42</v>
      </c>
      <c r="D25" s="56" t="s">
        <v>24</v>
      </c>
      <c r="E25" s="69" t="s">
        <v>42</v>
      </c>
      <c r="F25" s="56" t="s">
        <v>30</v>
      </c>
      <c r="G25" s="69"/>
      <c r="H25" s="68" t="s">
        <v>687</v>
      </c>
      <c r="I25" s="69" t="s">
        <v>17</v>
      </c>
      <c r="J25" s="56" t="s">
        <v>686</v>
      </c>
      <c r="K25" s="69" t="s">
        <v>17</v>
      </c>
      <c r="L25" s="56" t="s">
        <v>685</v>
      </c>
      <c r="M25" s="55"/>
      <c r="O25" s="33" t="s">
        <v>246</v>
      </c>
      <c r="P25" s="98" t="s">
        <v>26</v>
      </c>
      <c r="Q25" s="98">
        <v>72</v>
      </c>
      <c r="R25" s="99">
        <f t="shared" si="0"/>
        <v>5.5384615384615383</v>
      </c>
      <c r="S25" s="100">
        <v>4</v>
      </c>
      <c r="T25" s="100">
        <v>2</v>
      </c>
      <c r="U25" s="101"/>
    </row>
    <row r="26" spans="2:21" x14ac:dyDescent="0.35">
      <c r="B26" s="194" t="s">
        <v>2</v>
      </c>
      <c r="C26" s="69" t="s">
        <v>42</v>
      </c>
      <c r="D26" s="56" t="s">
        <v>26</v>
      </c>
      <c r="E26" s="69" t="s">
        <v>42</v>
      </c>
      <c r="F26" s="56" t="s">
        <v>771</v>
      </c>
      <c r="G26" s="69" t="s">
        <v>17</v>
      </c>
      <c r="H26" s="56" t="s">
        <v>79</v>
      </c>
      <c r="I26" s="69" t="s">
        <v>17</v>
      </c>
      <c r="J26" s="56" t="s">
        <v>686</v>
      </c>
      <c r="K26" s="69" t="s">
        <v>17</v>
      </c>
      <c r="L26" s="56" t="s">
        <v>686</v>
      </c>
      <c r="M26" s="55"/>
      <c r="O26" s="33" t="s">
        <v>83</v>
      </c>
      <c r="P26" s="98" t="s">
        <v>79</v>
      </c>
      <c r="Q26" s="98">
        <v>52</v>
      </c>
      <c r="R26" s="99">
        <f t="shared" si="0"/>
        <v>4</v>
      </c>
      <c r="S26" s="100"/>
      <c r="T26" s="100"/>
      <c r="U26" s="101"/>
    </row>
    <row r="27" spans="2:21" x14ac:dyDescent="0.35">
      <c r="B27" s="194" t="s">
        <v>3</v>
      </c>
      <c r="C27" s="69" t="s">
        <v>42</v>
      </c>
      <c r="D27" s="56" t="s">
        <v>26</v>
      </c>
      <c r="E27" s="69"/>
      <c r="F27" s="68" t="s">
        <v>681</v>
      </c>
      <c r="G27" s="69" t="s">
        <v>17</v>
      </c>
      <c r="H27" s="56" t="s">
        <v>79</v>
      </c>
      <c r="I27" s="69" t="s">
        <v>42</v>
      </c>
      <c r="J27" s="56" t="s">
        <v>30</v>
      </c>
      <c r="K27" s="69" t="s">
        <v>17</v>
      </c>
      <c r="L27" s="56" t="s">
        <v>686</v>
      </c>
      <c r="M27" s="55"/>
      <c r="O27" s="33"/>
      <c r="P27" s="98" t="s">
        <v>48</v>
      </c>
      <c r="Q27" s="98">
        <v>52</v>
      </c>
      <c r="R27" s="99">
        <f t="shared" si="0"/>
        <v>4</v>
      </c>
      <c r="S27" s="100"/>
      <c r="T27" s="100"/>
      <c r="U27" s="101"/>
    </row>
    <row r="28" spans="2:21" x14ac:dyDescent="0.35">
      <c r="B28" s="194" t="s">
        <v>4</v>
      </c>
      <c r="C28" s="69" t="s">
        <v>42</v>
      </c>
      <c r="D28" s="56" t="s">
        <v>79</v>
      </c>
      <c r="E28" s="69"/>
      <c r="F28" s="68" t="s">
        <v>680</v>
      </c>
      <c r="G28" s="69"/>
      <c r="H28" s="68" t="s">
        <v>764</v>
      </c>
      <c r="I28" s="69" t="s">
        <v>42</v>
      </c>
      <c r="J28" s="56" t="s">
        <v>30</v>
      </c>
      <c r="K28" s="69"/>
      <c r="L28" s="56"/>
      <c r="M28" s="55"/>
      <c r="O28" s="33"/>
      <c r="P28" s="98"/>
      <c r="Q28" s="98"/>
      <c r="R28" s="99"/>
      <c r="S28" s="100"/>
      <c r="T28" s="100"/>
      <c r="U28" s="101"/>
    </row>
    <row r="29" spans="2:21" x14ac:dyDescent="0.35">
      <c r="B29" s="194" t="s">
        <v>5</v>
      </c>
      <c r="C29" s="69" t="s">
        <v>42</v>
      </c>
      <c r="D29" s="56" t="s">
        <v>79</v>
      </c>
      <c r="E29" s="69"/>
      <c r="F29" s="68" t="s">
        <v>674</v>
      </c>
      <c r="G29" s="229"/>
      <c r="H29" s="68" t="s">
        <v>765</v>
      </c>
      <c r="I29" s="69"/>
      <c r="J29" s="203"/>
      <c r="K29" s="69"/>
      <c r="L29" s="72"/>
      <c r="M29" s="107"/>
      <c r="O29" s="33"/>
      <c r="P29" s="102"/>
      <c r="Q29" s="98"/>
      <c r="R29" s="99"/>
      <c r="S29" s="100"/>
      <c r="T29" s="100"/>
      <c r="U29" s="101"/>
    </row>
    <row r="30" spans="2:21" x14ac:dyDescent="0.35">
      <c r="B30" s="194" t="s">
        <v>6</v>
      </c>
      <c r="C30" s="69"/>
      <c r="D30" s="68"/>
      <c r="E30" s="69"/>
      <c r="F30" s="68" t="s">
        <v>682</v>
      </c>
      <c r="G30" s="69" t="s">
        <v>42</v>
      </c>
      <c r="H30" s="72" t="s">
        <v>85</v>
      </c>
      <c r="I30" s="69"/>
      <c r="J30" s="68" t="s">
        <v>762</v>
      </c>
      <c r="K30" s="69"/>
      <c r="L30" s="68" t="s">
        <v>761</v>
      </c>
      <c r="M30" s="76"/>
      <c r="O30" s="33"/>
      <c r="P30" s="15"/>
      <c r="Q30" s="15"/>
      <c r="R30" s="15"/>
      <c r="S30" s="49"/>
      <c r="T30" s="49"/>
      <c r="U30" s="48"/>
    </row>
    <row r="31" spans="2:21" x14ac:dyDescent="0.35">
      <c r="B31" s="194" t="s">
        <v>7</v>
      </c>
      <c r="C31" s="69"/>
      <c r="D31" s="68" t="s">
        <v>768</v>
      </c>
      <c r="E31" s="69"/>
      <c r="F31" s="68" t="s">
        <v>766</v>
      </c>
      <c r="G31" s="69" t="s">
        <v>42</v>
      </c>
      <c r="H31" s="56" t="s">
        <v>26</v>
      </c>
      <c r="I31" s="69"/>
      <c r="J31" s="68" t="s">
        <v>762</v>
      </c>
      <c r="K31" s="69"/>
      <c r="L31" s="68" t="s">
        <v>761</v>
      </c>
      <c r="M31" s="76"/>
      <c r="O31" s="33" t="s">
        <v>327</v>
      </c>
      <c r="P31" s="103" t="s">
        <v>80</v>
      </c>
      <c r="Q31" s="103">
        <v>13</v>
      </c>
      <c r="R31" s="104">
        <v>1</v>
      </c>
      <c r="S31" s="105"/>
      <c r="T31" s="105"/>
      <c r="U31" s="106"/>
    </row>
    <row r="32" spans="2:21" x14ac:dyDescent="0.35">
      <c r="B32" s="194" t="s">
        <v>8</v>
      </c>
      <c r="C32" s="69"/>
      <c r="D32" s="68" t="s">
        <v>768</v>
      </c>
      <c r="E32" s="69"/>
      <c r="F32" s="68" t="s">
        <v>767</v>
      </c>
      <c r="G32" s="69" t="s">
        <v>42</v>
      </c>
      <c r="H32" s="56" t="s">
        <v>26</v>
      </c>
      <c r="I32" s="69"/>
      <c r="J32" s="68" t="s">
        <v>763</v>
      </c>
      <c r="K32" s="69" t="s">
        <v>42</v>
      </c>
      <c r="L32" s="72" t="s">
        <v>78</v>
      </c>
      <c r="M32" s="107"/>
      <c r="O32" s="33" t="s">
        <v>110</v>
      </c>
      <c r="P32" s="103" t="s">
        <v>81</v>
      </c>
      <c r="Q32" s="103">
        <v>13</v>
      </c>
      <c r="R32" s="104">
        <v>1</v>
      </c>
      <c r="S32" s="105"/>
      <c r="T32" s="105"/>
      <c r="U32" s="106"/>
    </row>
    <row r="33" spans="2:21" x14ac:dyDescent="0.35">
      <c r="B33" s="194" t="s">
        <v>9</v>
      </c>
      <c r="C33" s="69" t="s">
        <v>42</v>
      </c>
      <c r="D33" s="56" t="s">
        <v>30</v>
      </c>
      <c r="E33" s="69"/>
      <c r="F33" s="56"/>
      <c r="G33" s="69" t="s">
        <v>42</v>
      </c>
      <c r="H33" s="56" t="s">
        <v>30</v>
      </c>
      <c r="I33" s="69"/>
      <c r="J33" s="68" t="s">
        <v>763</v>
      </c>
      <c r="K33" s="69"/>
      <c r="L33" s="56"/>
      <c r="M33" s="55"/>
      <c r="O33" s="33" t="s">
        <v>110</v>
      </c>
      <c r="P33" s="103" t="s">
        <v>82</v>
      </c>
      <c r="Q33" s="103">
        <v>13</v>
      </c>
      <c r="R33" s="104">
        <v>1</v>
      </c>
      <c r="S33" s="105"/>
      <c r="T33" s="105"/>
      <c r="U33" s="106"/>
    </row>
    <row r="34" spans="2:21" x14ac:dyDescent="0.35">
      <c r="B34" s="194" t="s">
        <v>10</v>
      </c>
      <c r="C34" s="69" t="s">
        <v>42</v>
      </c>
      <c r="D34" s="56" t="s">
        <v>30</v>
      </c>
      <c r="E34" s="69"/>
      <c r="F34" s="56"/>
      <c r="G34" s="69" t="s">
        <v>42</v>
      </c>
      <c r="H34" s="56" t="s">
        <v>30</v>
      </c>
      <c r="I34" s="69"/>
      <c r="J34" s="203"/>
      <c r="K34" s="69"/>
      <c r="L34" s="56"/>
      <c r="M34" s="55"/>
      <c r="O34" s="33"/>
      <c r="P34" s="103"/>
      <c r="Q34" s="124"/>
      <c r="R34" s="104"/>
      <c r="S34" s="105"/>
      <c r="T34" s="105"/>
      <c r="U34" s="106"/>
    </row>
    <row r="35" spans="2:21" x14ac:dyDescent="0.35">
      <c r="B35" s="194" t="s">
        <v>11</v>
      </c>
      <c r="C35" s="205"/>
      <c r="D35" s="207"/>
      <c r="E35" s="205"/>
      <c r="F35" s="230"/>
      <c r="G35" s="205"/>
      <c r="H35" s="207"/>
      <c r="I35" s="205"/>
      <c r="J35" s="207"/>
      <c r="K35" s="205"/>
      <c r="L35" s="207"/>
      <c r="M35" s="10"/>
      <c r="O35" s="35"/>
      <c r="P35" s="82"/>
      <c r="Q35" s="82"/>
      <c r="R35" s="82"/>
      <c r="S35" s="82"/>
      <c r="T35" s="82"/>
      <c r="U35" s="51"/>
    </row>
    <row r="36" spans="2:21" x14ac:dyDescent="0.35">
      <c r="B36" s="29"/>
      <c r="C36" s="10"/>
      <c r="D36" s="10"/>
      <c r="E36" s="10"/>
      <c r="F36" s="107"/>
      <c r="G36" s="54"/>
      <c r="H36" s="54"/>
      <c r="I36" s="10"/>
      <c r="J36" s="10"/>
      <c r="K36" s="10"/>
      <c r="L36" s="10"/>
      <c r="M36" s="10"/>
      <c r="P36" s="39"/>
      <c r="Q36" s="46"/>
      <c r="R36" s="47"/>
      <c r="S36" s="42"/>
      <c r="T36" s="42"/>
      <c r="U36" s="40"/>
    </row>
    <row r="38" spans="2:21" x14ac:dyDescent="0.35">
      <c r="O38" s="43" t="s">
        <v>708</v>
      </c>
      <c r="P38" s="74"/>
      <c r="Q38" s="74"/>
      <c r="R38" s="44"/>
    </row>
    <row r="39" spans="2:21" x14ac:dyDescent="0.35">
      <c r="C39" s="43"/>
      <c r="D39" s="74" t="s">
        <v>95</v>
      </c>
      <c r="E39" s="74"/>
      <c r="F39" s="74" t="s">
        <v>233</v>
      </c>
      <c r="G39" s="74"/>
      <c r="H39" s="74" t="s">
        <v>230</v>
      </c>
      <c r="I39" s="74"/>
      <c r="J39" s="44"/>
      <c r="O39" s="33"/>
      <c r="P39" s="15" t="s">
        <v>30</v>
      </c>
      <c r="Q39" s="15">
        <v>117</v>
      </c>
      <c r="R39" s="34"/>
    </row>
    <row r="40" spans="2:21" x14ac:dyDescent="0.35">
      <c r="C40" s="35"/>
      <c r="D40" s="82"/>
      <c r="E40" s="82"/>
      <c r="F40" s="82" t="s">
        <v>228</v>
      </c>
      <c r="G40" s="82"/>
      <c r="H40" s="82"/>
      <c r="I40" s="82"/>
      <c r="J40" s="36"/>
      <c r="O40" s="33"/>
      <c r="P40" s="15" t="s">
        <v>700</v>
      </c>
      <c r="Q40" s="15"/>
      <c r="R40" s="34"/>
    </row>
    <row r="41" spans="2:21" x14ac:dyDescent="0.35">
      <c r="O41" s="33"/>
      <c r="P41" s="15" t="s">
        <v>699</v>
      </c>
      <c r="Q41" s="15"/>
      <c r="R41" s="34"/>
    </row>
    <row r="42" spans="2:21" x14ac:dyDescent="0.35">
      <c r="C42" s="43"/>
      <c r="D42" s="74" t="s">
        <v>24</v>
      </c>
      <c r="E42" s="74"/>
      <c r="F42" s="74" t="s">
        <v>232</v>
      </c>
      <c r="G42" s="74"/>
      <c r="H42" s="74" t="s">
        <v>231</v>
      </c>
      <c r="I42" s="74"/>
      <c r="J42" s="44"/>
      <c r="O42" s="33"/>
      <c r="P42" s="15" t="s">
        <v>701</v>
      </c>
      <c r="Q42" s="15"/>
      <c r="R42" s="34"/>
    </row>
    <row r="43" spans="2:21" x14ac:dyDescent="0.35">
      <c r="C43" s="33"/>
      <c r="D43" s="15"/>
      <c r="E43" s="15"/>
      <c r="F43" s="54" t="s">
        <v>229</v>
      </c>
      <c r="G43" s="15"/>
      <c r="H43" s="15"/>
      <c r="I43" s="15"/>
      <c r="J43" s="34"/>
      <c r="O43" s="35"/>
      <c r="P43" s="82"/>
      <c r="Q43" s="82"/>
      <c r="R43" s="36"/>
    </row>
    <row r="44" spans="2:21" x14ac:dyDescent="0.35">
      <c r="C44" s="35"/>
      <c r="D44" s="82"/>
      <c r="E44" s="82"/>
      <c r="F44" s="82" t="s">
        <v>195</v>
      </c>
      <c r="G44" s="82"/>
      <c r="H44" s="82"/>
      <c r="I44" s="82"/>
      <c r="J44" s="36"/>
    </row>
    <row r="45" spans="2:21" x14ac:dyDescent="0.35">
      <c r="O45" s="43" t="s">
        <v>708</v>
      </c>
      <c r="P45" s="74"/>
      <c r="Q45" s="74"/>
      <c r="R45" s="44"/>
    </row>
    <row r="46" spans="2:21" x14ac:dyDescent="0.35">
      <c r="C46" s="43"/>
      <c r="D46" s="74" t="s">
        <v>75</v>
      </c>
      <c r="E46" s="74"/>
      <c r="F46" s="74" t="s">
        <v>252</v>
      </c>
      <c r="G46" s="74"/>
      <c r="H46" s="74" t="s">
        <v>325</v>
      </c>
      <c r="I46" s="74"/>
      <c r="J46" s="44"/>
      <c r="O46" s="33"/>
      <c r="P46" s="15" t="s">
        <v>24</v>
      </c>
      <c r="Q46" s="15">
        <v>57</v>
      </c>
      <c r="R46" s="34"/>
    </row>
    <row r="47" spans="2:21" x14ac:dyDescent="0.35">
      <c r="C47" s="33"/>
      <c r="D47" s="15"/>
      <c r="E47" s="15"/>
      <c r="F47" s="15"/>
      <c r="G47" s="15"/>
      <c r="H47" s="15"/>
      <c r="I47" s="15"/>
      <c r="J47" s="34"/>
      <c r="O47" s="33"/>
      <c r="P47" s="15" t="s">
        <v>702</v>
      </c>
      <c r="Q47" s="15"/>
      <c r="R47" s="34"/>
    </row>
    <row r="48" spans="2:21" x14ac:dyDescent="0.35">
      <c r="C48" s="35"/>
      <c r="D48" s="82"/>
      <c r="E48" s="82"/>
      <c r="F48" s="82"/>
      <c r="G48" s="82"/>
      <c r="H48" s="82"/>
      <c r="I48" s="82"/>
      <c r="J48" s="36"/>
      <c r="O48" s="33"/>
      <c r="P48" s="15" t="s">
        <v>703</v>
      </c>
      <c r="Q48" s="15"/>
      <c r="R48" s="34"/>
    </row>
    <row r="49" spans="3:19" x14ac:dyDescent="0.35">
      <c r="O49" s="33"/>
      <c r="P49" s="15" t="s">
        <v>704</v>
      </c>
      <c r="Q49" s="15"/>
      <c r="R49" s="34"/>
    </row>
    <row r="50" spans="3:19" x14ac:dyDescent="0.35">
      <c r="C50" s="43"/>
      <c r="D50" s="74" t="s">
        <v>328</v>
      </c>
      <c r="E50" s="74"/>
      <c r="F50" s="74" t="s">
        <v>770</v>
      </c>
      <c r="G50" s="74"/>
      <c r="H50" s="74"/>
      <c r="I50" s="74"/>
      <c r="J50" s="44"/>
      <c r="O50" s="35"/>
      <c r="P50" s="82"/>
      <c r="Q50" s="82"/>
      <c r="R50" s="36"/>
    </row>
    <row r="51" spans="3:19" x14ac:dyDescent="0.35">
      <c r="C51" s="33"/>
      <c r="D51" s="15"/>
      <c r="E51" s="15"/>
      <c r="F51" s="15"/>
      <c r="G51" s="15"/>
      <c r="H51" s="15"/>
      <c r="I51" s="15"/>
      <c r="J51" s="34"/>
    </row>
    <row r="52" spans="3:19" x14ac:dyDescent="0.35">
      <c r="C52" s="35"/>
      <c r="D52" s="82"/>
      <c r="E52" s="82"/>
      <c r="F52" s="82"/>
      <c r="G52" s="82"/>
      <c r="H52" s="82"/>
      <c r="I52" s="82"/>
      <c r="J52" s="36"/>
      <c r="O52" s="43" t="s">
        <v>708</v>
      </c>
      <c r="P52" s="74"/>
      <c r="Q52" s="74"/>
      <c r="R52" s="44"/>
      <c r="S52" s="15"/>
    </row>
    <row r="53" spans="3:19" x14ac:dyDescent="0.35">
      <c r="O53" s="33"/>
      <c r="P53" s="15" t="s">
        <v>26</v>
      </c>
      <c r="Q53" s="15">
        <v>72</v>
      </c>
      <c r="R53" s="34"/>
      <c r="S53" s="15"/>
    </row>
    <row r="54" spans="3:19" x14ac:dyDescent="0.35">
      <c r="C54" s="43"/>
      <c r="D54" s="74"/>
      <c r="E54" s="74"/>
      <c r="F54" s="74"/>
      <c r="G54" s="74"/>
      <c r="H54" s="74"/>
      <c r="I54" s="74"/>
      <c r="J54" s="44"/>
      <c r="O54" s="33"/>
      <c r="P54" s="15" t="s">
        <v>705</v>
      </c>
      <c r="Q54" s="15"/>
      <c r="R54" s="34"/>
      <c r="S54" s="15"/>
    </row>
    <row r="55" spans="3:19" x14ac:dyDescent="0.35">
      <c r="C55" s="33"/>
      <c r="D55" s="15" t="s">
        <v>79</v>
      </c>
      <c r="E55" s="15"/>
      <c r="F55" s="15"/>
      <c r="G55" s="15"/>
      <c r="H55" s="15"/>
      <c r="I55" s="15"/>
      <c r="J55" s="34"/>
      <c r="O55" s="33"/>
      <c r="P55" s="15" t="s">
        <v>756</v>
      </c>
      <c r="Q55" s="15"/>
      <c r="R55" s="34"/>
      <c r="S55" s="15"/>
    </row>
    <row r="56" spans="3:19" x14ac:dyDescent="0.35">
      <c r="C56" s="33"/>
      <c r="D56" s="15"/>
      <c r="E56" s="15"/>
      <c r="F56" s="15"/>
      <c r="G56" s="15"/>
      <c r="H56" s="15"/>
      <c r="I56" s="15"/>
      <c r="J56" s="34"/>
      <c r="O56" s="33"/>
      <c r="P56" s="15" t="s">
        <v>757</v>
      </c>
      <c r="Q56" s="15"/>
      <c r="R56" s="34"/>
      <c r="S56" s="15"/>
    </row>
    <row r="57" spans="3:19" x14ac:dyDescent="0.35">
      <c r="C57" s="35"/>
      <c r="D57" s="82"/>
      <c r="E57" s="82"/>
      <c r="F57" s="82"/>
      <c r="G57" s="82"/>
      <c r="H57" s="82"/>
      <c r="I57" s="82"/>
      <c r="J57" s="36"/>
      <c r="O57" s="33"/>
      <c r="P57" s="15" t="s">
        <v>758</v>
      </c>
      <c r="Q57" s="15"/>
      <c r="R57" s="34"/>
      <c r="S57" s="15"/>
    </row>
    <row r="58" spans="3:19" x14ac:dyDescent="0.35">
      <c r="O58" s="35"/>
      <c r="P58" s="82"/>
      <c r="Q58" s="82"/>
      <c r="R58" s="36"/>
    </row>
    <row r="60" spans="3:19" x14ac:dyDescent="0.35">
      <c r="O60" s="43" t="s">
        <v>708</v>
      </c>
      <c r="P60" s="74"/>
      <c r="Q60" s="74"/>
      <c r="R60" s="44"/>
    </row>
    <row r="61" spans="3:19" x14ac:dyDescent="0.35">
      <c r="O61" s="33"/>
      <c r="P61" s="15" t="s">
        <v>79</v>
      </c>
      <c r="Q61" s="15">
        <v>52</v>
      </c>
      <c r="R61" s="34"/>
    </row>
    <row r="62" spans="3:19" x14ac:dyDescent="0.35">
      <c r="O62" s="33"/>
      <c r="P62" s="15" t="s">
        <v>705</v>
      </c>
      <c r="Q62" s="15"/>
      <c r="R62" s="34"/>
    </row>
    <row r="63" spans="3:19" x14ac:dyDescent="0.35">
      <c r="O63" s="33"/>
      <c r="P63" s="15" t="s">
        <v>706</v>
      </c>
      <c r="Q63" s="15"/>
      <c r="R63" s="34"/>
    </row>
    <row r="64" spans="3:19" x14ac:dyDescent="0.35">
      <c r="O64" s="33"/>
      <c r="P64" s="15" t="s">
        <v>773</v>
      </c>
      <c r="Q64" s="15"/>
      <c r="R64" s="34"/>
    </row>
    <row r="65" spans="15:18" x14ac:dyDescent="0.35">
      <c r="O65" s="35"/>
      <c r="P65" s="82"/>
      <c r="Q65" s="82"/>
      <c r="R65" s="36"/>
    </row>
    <row r="67" spans="15:18" x14ac:dyDescent="0.35">
      <c r="O67" s="43" t="s">
        <v>708</v>
      </c>
      <c r="P67" s="74"/>
      <c r="Q67" s="74"/>
      <c r="R67" s="44"/>
    </row>
    <row r="68" spans="15:18" x14ac:dyDescent="0.35">
      <c r="O68" s="33"/>
      <c r="P68" s="15" t="s">
        <v>75</v>
      </c>
      <c r="Q68" s="15">
        <v>52</v>
      </c>
      <c r="R68" s="34"/>
    </row>
    <row r="69" spans="15:18" x14ac:dyDescent="0.35">
      <c r="O69" s="33"/>
      <c r="P69" s="15" t="s">
        <v>705</v>
      </c>
      <c r="Q69" s="15"/>
      <c r="R69" s="34"/>
    </row>
    <row r="70" spans="15:18" x14ac:dyDescent="0.35">
      <c r="O70" s="33"/>
      <c r="P70" s="15" t="s">
        <v>706</v>
      </c>
      <c r="Q70" s="15"/>
      <c r="R70" s="34"/>
    </row>
    <row r="71" spans="15:18" x14ac:dyDescent="0.35">
      <c r="O71" s="33"/>
      <c r="P71" s="15" t="s">
        <v>707</v>
      </c>
      <c r="Q71" s="15"/>
      <c r="R71" s="34"/>
    </row>
    <row r="72" spans="15:18" x14ac:dyDescent="0.35">
      <c r="O72" s="35"/>
      <c r="P72" s="82"/>
      <c r="Q72" s="82"/>
      <c r="R72" s="36"/>
    </row>
  </sheetData>
  <mergeCells count="23">
    <mergeCell ref="R21:T21"/>
    <mergeCell ref="C22:D22"/>
    <mergeCell ref="E22:F22"/>
    <mergeCell ref="G22:H22"/>
    <mergeCell ref="I22:J22"/>
    <mergeCell ref="K22:L22"/>
    <mergeCell ref="C21:D21"/>
    <mergeCell ref="E21:F21"/>
    <mergeCell ref="G21:H21"/>
    <mergeCell ref="I21:J21"/>
    <mergeCell ref="K21:L21"/>
    <mergeCell ref="C6:D6"/>
    <mergeCell ref="E6:F6"/>
    <mergeCell ref="G6:H6"/>
    <mergeCell ref="I6:J6"/>
    <mergeCell ref="K6:L6"/>
    <mergeCell ref="C2:L2"/>
    <mergeCell ref="C3:L3"/>
    <mergeCell ref="C5:D5"/>
    <mergeCell ref="E5:F5"/>
    <mergeCell ref="G5:H5"/>
    <mergeCell ref="I5:J5"/>
    <mergeCell ref="K5:L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74F77-16AB-47F8-8AE6-B4B23A39783F}">
  <dimension ref="B1:V198"/>
  <sheetViews>
    <sheetView zoomScale="80" zoomScaleNormal="80" workbookViewId="0">
      <selection activeCell="F28" sqref="F28:F31"/>
    </sheetView>
  </sheetViews>
  <sheetFormatPr defaultRowHeight="14.5" x14ac:dyDescent="0.35"/>
  <cols>
    <col min="1" max="1" width="5.1796875" customWidth="1"/>
    <col min="2" max="2" width="12.453125" customWidth="1"/>
    <col min="3" max="3" width="5.1796875" customWidth="1"/>
    <col min="4" max="4" width="23.453125" customWidth="1"/>
    <col min="5" max="5" width="4.54296875" customWidth="1"/>
    <col min="6" max="6" width="26.453125" customWidth="1"/>
    <col min="7" max="7" width="4.54296875" customWidth="1"/>
    <col min="8" max="8" width="27.54296875" customWidth="1"/>
    <col min="9" max="9" width="4" customWidth="1"/>
    <col min="10" max="10" width="24" customWidth="1"/>
    <col min="11" max="11" width="4.453125" customWidth="1"/>
    <col min="12" max="12" width="28.1796875" customWidth="1"/>
    <col min="13" max="13" width="5.1796875" customWidth="1"/>
    <col min="14" max="14" width="5" customWidth="1"/>
    <col min="15" max="15" width="10.453125" customWidth="1"/>
    <col min="16" max="16" width="39.453125" customWidth="1"/>
    <col min="17" max="17" width="5.81640625" customWidth="1"/>
    <col min="18" max="18" width="6.81640625" customWidth="1"/>
    <col min="19" max="19" width="6.1796875" customWidth="1"/>
    <col min="20" max="20" width="5.54296875" customWidth="1"/>
    <col min="21" max="21" width="9.7265625" style="41" customWidth="1"/>
  </cols>
  <sheetData>
    <row r="1" spans="2:21" x14ac:dyDescent="0.35">
      <c r="C1" t="s">
        <v>876</v>
      </c>
    </row>
    <row r="2" spans="2:21" ht="43.75" customHeight="1" x14ac:dyDescent="0.35">
      <c r="B2" s="2"/>
      <c r="C2" s="284" t="s">
        <v>802</v>
      </c>
      <c r="D2" s="285"/>
      <c r="E2" s="285"/>
      <c r="F2" s="285"/>
      <c r="G2" s="285"/>
      <c r="H2" s="285"/>
      <c r="I2" s="285"/>
      <c r="J2" s="285"/>
      <c r="K2" s="285"/>
      <c r="L2" s="286"/>
      <c r="O2" s="15"/>
      <c r="P2" s="15"/>
      <c r="Q2" s="15"/>
      <c r="R2" s="15"/>
      <c r="S2" s="15"/>
      <c r="T2" s="15"/>
      <c r="U2" s="50"/>
    </row>
    <row r="3" spans="2:21" ht="108.5" customHeight="1" x14ac:dyDescent="0.35">
      <c r="B3" s="2"/>
      <c r="C3" s="290" t="s">
        <v>880</v>
      </c>
      <c r="D3" s="298"/>
      <c r="E3" s="298"/>
      <c r="F3" s="298"/>
      <c r="G3" s="298"/>
      <c r="H3" s="298"/>
      <c r="I3" s="298"/>
      <c r="J3" s="298"/>
      <c r="K3" s="298"/>
      <c r="L3" s="299"/>
      <c r="O3" s="43"/>
      <c r="P3" s="109" t="s">
        <v>226</v>
      </c>
      <c r="Q3" s="74"/>
      <c r="R3" s="74"/>
      <c r="S3" s="74"/>
      <c r="T3" s="74"/>
      <c r="U3" s="87"/>
    </row>
    <row r="4" spans="2:21" ht="26" customHeight="1" x14ac:dyDescent="0.35">
      <c r="B4" s="2"/>
      <c r="C4" s="263"/>
      <c r="D4" s="264"/>
      <c r="E4" s="264"/>
      <c r="F4" s="264"/>
      <c r="G4" s="264"/>
      <c r="H4" s="264"/>
      <c r="I4" s="264"/>
      <c r="J4" s="264"/>
      <c r="K4" s="264"/>
      <c r="L4" s="265"/>
      <c r="O4" s="33"/>
      <c r="P4" s="137"/>
      <c r="Q4" s="15"/>
      <c r="R4" s="15"/>
      <c r="S4" s="15"/>
      <c r="T4" s="15"/>
      <c r="U4" s="48"/>
    </row>
    <row r="5" spans="2:21" x14ac:dyDescent="0.35">
      <c r="B5" s="63"/>
      <c r="C5" s="300" t="s">
        <v>726</v>
      </c>
      <c r="D5" s="301"/>
      <c r="E5" s="280" t="s">
        <v>336</v>
      </c>
      <c r="F5" s="276"/>
      <c r="G5" s="280" t="s">
        <v>337</v>
      </c>
      <c r="H5" s="276"/>
      <c r="I5" s="280" t="s">
        <v>338</v>
      </c>
      <c r="J5" s="276"/>
      <c r="K5" s="275" t="s">
        <v>339</v>
      </c>
      <c r="L5" s="276"/>
      <c r="O5" s="88" t="s">
        <v>874</v>
      </c>
      <c r="P5" s="89" t="s">
        <v>875</v>
      </c>
      <c r="Q5" s="15"/>
      <c r="R5" s="15"/>
      <c r="S5" s="15"/>
      <c r="T5" s="15"/>
      <c r="U5" s="48"/>
    </row>
    <row r="6" spans="2:21" x14ac:dyDescent="0.35">
      <c r="B6" s="194" t="s">
        <v>13</v>
      </c>
      <c r="C6" s="266"/>
      <c r="D6" s="267"/>
      <c r="E6" s="196"/>
      <c r="F6" s="223"/>
      <c r="G6" s="196"/>
      <c r="H6" s="223"/>
      <c r="I6" s="196"/>
      <c r="J6" s="223"/>
      <c r="K6" s="196"/>
      <c r="L6" s="223"/>
      <c r="O6" s="88" t="s">
        <v>697</v>
      </c>
      <c r="P6" s="89" t="s">
        <v>688</v>
      </c>
      <c r="Q6" s="15"/>
      <c r="R6" s="15"/>
      <c r="S6" s="15"/>
      <c r="T6" s="15"/>
      <c r="U6" s="48"/>
    </row>
    <row r="7" spans="2:21" x14ac:dyDescent="0.35">
      <c r="B7" s="194" t="s">
        <v>0</v>
      </c>
      <c r="C7" s="268"/>
      <c r="D7" s="269"/>
      <c r="E7" s="69" t="s">
        <v>160</v>
      </c>
      <c r="F7" s="56" t="s">
        <v>98</v>
      </c>
      <c r="G7" s="69"/>
      <c r="H7" s="72"/>
      <c r="I7" s="69" t="s">
        <v>160</v>
      </c>
      <c r="J7" s="56" t="s">
        <v>98</v>
      </c>
      <c r="K7" s="69" t="s">
        <v>412</v>
      </c>
      <c r="L7" s="56" t="s">
        <v>102</v>
      </c>
      <c r="O7" s="88" t="s">
        <v>710</v>
      </c>
      <c r="P7" s="89" t="s">
        <v>712</v>
      </c>
      <c r="Q7" s="15"/>
      <c r="R7" s="15"/>
      <c r="S7" s="15"/>
      <c r="T7" s="15"/>
      <c r="U7" s="48"/>
    </row>
    <row r="8" spans="2:21" x14ac:dyDescent="0.35">
      <c r="B8" s="194" t="s">
        <v>1</v>
      </c>
      <c r="C8" s="268"/>
      <c r="D8" s="269"/>
      <c r="E8" s="69" t="s">
        <v>160</v>
      </c>
      <c r="F8" s="56" t="s">
        <v>98</v>
      </c>
      <c r="G8" s="69" t="s">
        <v>412</v>
      </c>
      <c r="H8" s="72" t="s">
        <v>663</v>
      </c>
      <c r="I8" s="69" t="s">
        <v>160</v>
      </c>
      <c r="J8" s="56" t="s">
        <v>98</v>
      </c>
      <c r="K8" s="69" t="s">
        <v>412</v>
      </c>
      <c r="L8" s="56" t="s">
        <v>102</v>
      </c>
      <c r="O8" s="88" t="s">
        <v>711</v>
      </c>
      <c r="P8" s="89" t="s">
        <v>713</v>
      </c>
      <c r="Q8" s="15"/>
      <c r="R8" s="15"/>
      <c r="S8" s="15"/>
      <c r="T8" s="15"/>
      <c r="U8" s="48"/>
    </row>
    <row r="9" spans="2:21" x14ac:dyDescent="0.35">
      <c r="B9" s="194" t="s">
        <v>2</v>
      </c>
      <c r="C9" s="268"/>
      <c r="D9" s="269"/>
      <c r="E9" s="208"/>
      <c r="F9" s="68" t="s">
        <v>709</v>
      </c>
      <c r="G9" s="69" t="s">
        <v>412</v>
      </c>
      <c r="H9" s="56" t="s">
        <v>99</v>
      </c>
      <c r="I9" s="69" t="s">
        <v>160</v>
      </c>
      <c r="J9" s="56" t="s">
        <v>99</v>
      </c>
      <c r="K9" s="69"/>
      <c r="L9" s="68" t="s">
        <v>711</v>
      </c>
      <c r="O9" s="88"/>
      <c r="P9" s="89"/>
      <c r="Q9" s="15"/>
      <c r="R9" s="15"/>
      <c r="S9" s="15"/>
      <c r="T9" s="15"/>
      <c r="U9" s="48"/>
    </row>
    <row r="10" spans="2:21" x14ac:dyDescent="0.35">
      <c r="B10" s="194" t="s">
        <v>3</v>
      </c>
      <c r="C10" s="268"/>
      <c r="D10" s="269"/>
      <c r="E10" s="208"/>
      <c r="F10" s="68" t="s">
        <v>709</v>
      </c>
      <c r="G10" s="69" t="s">
        <v>160</v>
      </c>
      <c r="H10" s="56" t="s">
        <v>99</v>
      </c>
      <c r="I10" s="69" t="s">
        <v>160</v>
      </c>
      <c r="J10" s="56" t="s">
        <v>101</v>
      </c>
      <c r="K10" s="69"/>
      <c r="L10" s="68" t="s">
        <v>711</v>
      </c>
      <c r="O10" s="93" t="s">
        <v>84</v>
      </c>
      <c r="P10" s="89" t="s">
        <v>419</v>
      </c>
      <c r="Q10" s="15"/>
      <c r="R10" s="15"/>
      <c r="S10" s="15"/>
      <c r="T10" s="15"/>
      <c r="U10" s="48"/>
    </row>
    <row r="11" spans="2:21" x14ac:dyDescent="0.35">
      <c r="B11" s="194" t="s">
        <v>4</v>
      </c>
      <c r="C11" s="268"/>
      <c r="D11" s="269"/>
      <c r="E11" s="69" t="s">
        <v>17</v>
      </c>
      <c r="F11" s="72" t="s">
        <v>664</v>
      </c>
      <c r="G11" s="69" t="s">
        <v>412</v>
      </c>
      <c r="H11" s="56" t="s">
        <v>101</v>
      </c>
      <c r="I11" s="69"/>
      <c r="J11" s="68" t="s">
        <v>710</v>
      </c>
      <c r="K11" s="69" t="s">
        <v>160</v>
      </c>
      <c r="L11" s="56" t="s">
        <v>100</v>
      </c>
      <c r="O11" s="93" t="s">
        <v>97</v>
      </c>
      <c r="P11" s="89" t="s">
        <v>776</v>
      </c>
      <c r="Q11" s="15"/>
      <c r="R11" s="15"/>
      <c r="S11" s="15"/>
      <c r="T11" s="15"/>
      <c r="U11" s="48"/>
    </row>
    <row r="12" spans="2:21" x14ac:dyDescent="0.35">
      <c r="B12" s="194" t="s">
        <v>5</v>
      </c>
      <c r="C12" s="268"/>
      <c r="D12" s="269"/>
      <c r="E12" s="69" t="s">
        <v>42</v>
      </c>
      <c r="F12" s="72" t="s">
        <v>788</v>
      </c>
      <c r="G12" s="69" t="s">
        <v>412</v>
      </c>
      <c r="H12" s="56" t="s">
        <v>102</v>
      </c>
      <c r="I12" s="69"/>
      <c r="J12" s="68" t="s">
        <v>710</v>
      </c>
      <c r="K12" s="69" t="s">
        <v>160</v>
      </c>
      <c r="L12" s="56" t="s">
        <v>100</v>
      </c>
      <c r="O12" s="93" t="s">
        <v>412</v>
      </c>
      <c r="P12" s="89" t="s">
        <v>777</v>
      </c>
      <c r="Q12" s="15"/>
      <c r="R12" s="15"/>
      <c r="S12" s="15"/>
      <c r="T12" s="15"/>
      <c r="U12" s="48"/>
    </row>
    <row r="13" spans="2:21" x14ac:dyDescent="0.35">
      <c r="B13" s="194" t="s">
        <v>6</v>
      </c>
      <c r="C13" s="268"/>
      <c r="D13" s="270"/>
      <c r="E13" s="69"/>
      <c r="F13" s="68" t="s">
        <v>694</v>
      </c>
      <c r="G13" s="69" t="s">
        <v>412</v>
      </c>
      <c r="H13" s="56" t="s">
        <v>102</v>
      </c>
      <c r="I13" s="69" t="s">
        <v>412</v>
      </c>
      <c r="J13" s="72" t="s">
        <v>113</v>
      </c>
      <c r="K13" s="69" t="s">
        <v>97</v>
      </c>
      <c r="L13" s="72" t="s">
        <v>114</v>
      </c>
      <c r="O13" s="93" t="s">
        <v>160</v>
      </c>
      <c r="P13" s="89" t="s">
        <v>778</v>
      </c>
      <c r="Q13" s="15"/>
      <c r="R13" s="15"/>
      <c r="S13" s="15"/>
      <c r="T13" s="15"/>
      <c r="U13" s="48"/>
    </row>
    <row r="14" spans="2:21" x14ac:dyDescent="0.35">
      <c r="B14" s="194" t="s">
        <v>7</v>
      </c>
      <c r="C14" s="268"/>
      <c r="D14" s="270"/>
      <c r="E14" s="69"/>
      <c r="F14" s="68" t="s">
        <v>695</v>
      </c>
      <c r="G14" s="69"/>
      <c r="H14" s="68" t="s">
        <v>697</v>
      </c>
      <c r="I14" s="208"/>
      <c r="J14" s="208"/>
      <c r="K14" s="69" t="s">
        <v>97</v>
      </c>
      <c r="L14" s="72" t="s">
        <v>760</v>
      </c>
      <c r="O14" s="168" t="s">
        <v>42</v>
      </c>
      <c r="P14" s="117" t="s">
        <v>22</v>
      </c>
      <c r="Q14" s="15"/>
      <c r="R14" s="15"/>
      <c r="S14" s="15"/>
      <c r="T14" s="15"/>
      <c r="U14" s="48"/>
    </row>
    <row r="15" spans="2:21" x14ac:dyDescent="0.35">
      <c r="B15" s="194" t="s">
        <v>8</v>
      </c>
      <c r="C15" s="268"/>
      <c r="D15" s="270"/>
      <c r="E15" s="69"/>
      <c r="F15" s="68" t="s">
        <v>696</v>
      </c>
      <c r="G15" s="69"/>
      <c r="H15" s="68" t="s">
        <v>697</v>
      </c>
      <c r="I15" s="30" t="s">
        <v>149</v>
      </c>
      <c r="J15" s="72" t="s">
        <v>40</v>
      </c>
      <c r="K15" s="69"/>
      <c r="L15" s="72"/>
      <c r="O15" s="33" t="s">
        <v>149</v>
      </c>
      <c r="P15" s="117" t="s">
        <v>689</v>
      </c>
      <c r="Q15" s="15"/>
      <c r="R15" s="15"/>
      <c r="S15" s="15"/>
      <c r="T15" s="15"/>
      <c r="U15" s="48"/>
    </row>
    <row r="16" spans="2:21" x14ac:dyDescent="0.35">
      <c r="B16" s="194" t="s">
        <v>9</v>
      </c>
      <c r="C16" s="268"/>
      <c r="D16" s="270"/>
      <c r="E16" s="69"/>
      <c r="F16" s="68" t="s">
        <v>696</v>
      </c>
      <c r="G16" s="69"/>
      <c r="H16" s="68" t="s">
        <v>698</v>
      </c>
      <c r="I16" s="69" t="s">
        <v>412</v>
      </c>
      <c r="J16" s="72" t="s">
        <v>666</v>
      </c>
      <c r="K16" s="69"/>
      <c r="L16" s="56"/>
      <c r="O16" s="33" t="s">
        <v>17</v>
      </c>
      <c r="P16" s="117" t="s">
        <v>787</v>
      </c>
      <c r="Q16" s="15"/>
      <c r="R16" s="15"/>
      <c r="S16" s="15"/>
      <c r="T16" s="15"/>
      <c r="U16" s="48"/>
    </row>
    <row r="17" spans="2:22" x14ac:dyDescent="0.35">
      <c r="B17" s="194" t="s">
        <v>10</v>
      </c>
      <c r="C17" s="268"/>
      <c r="D17" s="269"/>
      <c r="E17" s="69"/>
      <c r="F17" s="208"/>
      <c r="G17" s="69"/>
      <c r="H17" s="68" t="s">
        <v>698</v>
      </c>
      <c r="I17" s="69"/>
      <c r="J17" s="203"/>
      <c r="K17" s="69"/>
      <c r="L17" s="56"/>
      <c r="O17" s="33"/>
      <c r="P17" s="15"/>
      <c r="Q17" s="15"/>
      <c r="R17" s="15"/>
      <c r="S17" s="15"/>
      <c r="T17" s="15"/>
      <c r="U17" s="48"/>
    </row>
    <row r="18" spans="2:22" x14ac:dyDescent="0.35">
      <c r="B18" s="194" t="s">
        <v>11</v>
      </c>
      <c r="C18" s="271"/>
      <c r="D18" s="272"/>
      <c r="E18" s="205" t="s">
        <v>97</v>
      </c>
      <c r="F18" s="206" t="s">
        <v>112</v>
      </c>
      <c r="G18" s="205"/>
      <c r="H18" s="207"/>
      <c r="I18" s="205"/>
      <c r="J18" s="207"/>
      <c r="K18" s="205"/>
      <c r="L18" s="207"/>
      <c r="O18" s="33"/>
      <c r="P18" s="15"/>
      <c r="Q18" s="15"/>
      <c r="R18" s="15"/>
      <c r="S18" s="15"/>
      <c r="T18" s="15"/>
      <c r="U18" s="48"/>
    </row>
    <row r="19" spans="2:22" x14ac:dyDescent="0.35">
      <c r="O19" s="33"/>
      <c r="P19" s="90" t="s">
        <v>224</v>
      </c>
      <c r="Q19" s="15"/>
      <c r="R19" s="15"/>
      <c r="S19" s="15"/>
      <c r="T19" s="15"/>
      <c r="U19" s="48"/>
    </row>
    <row r="20" spans="2:22" x14ac:dyDescent="0.35">
      <c r="B20" s="63"/>
      <c r="C20" s="277" t="s">
        <v>340</v>
      </c>
      <c r="D20" s="279"/>
      <c r="E20" s="277" t="s">
        <v>341</v>
      </c>
      <c r="F20" s="279"/>
      <c r="G20" s="277" t="s">
        <v>342</v>
      </c>
      <c r="H20" s="279"/>
      <c r="I20" s="280" t="s">
        <v>343</v>
      </c>
      <c r="J20" s="276"/>
      <c r="K20" s="275" t="s">
        <v>344</v>
      </c>
      <c r="L20" s="276"/>
      <c r="O20" s="33"/>
      <c r="P20" s="91" t="s">
        <v>659</v>
      </c>
      <c r="Q20" s="15"/>
      <c r="R20" s="15"/>
      <c r="S20" s="15"/>
      <c r="T20" s="15"/>
      <c r="U20" s="48"/>
    </row>
    <row r="21" spans="2:22" x14ac:dyDescent="0.35">
      <c r="B21" s="194" t="s">
        <v>13</v>
      </c>
      <c r="C21" s="196"/>
      <c r="D21" s="223"/>
      <c r="E21" s="196"/>
      <c r="F21" s="223"/>
      <c r="G21" s="196"/>
      <c r="H21" s="223"/>
      <c r="I21" s="196"/>
      <c r="J21" s="223"/>
      <c r="K21" s="196"/>
      <c r="L21" s="223"/>
      <c r="O21" s="35"/>
      <c r="P21" s="92" t="s">
        <v>45</v>
      </c>
      <c r="Q21" s="82"/>
      <c r="R21" s="82"/>
      <c r="S21" s="82"/>
      <c r="T21" s="82"/>
      <c r="U21" s="51"/>
    </row>
    <row r="22" spans="2:22" x14ac:dyDescent="0.35">
      <c r="B22" s="194" t="s">
        <v>0</v>
      </c>
      <c r="C22" s="69" t="s">
        <v>160</v>
      </c>
      <c r="D22" s="56" t="s">
        <v>100</v>
      </c>
      <c r="E22" s="69" t="s">
        <v>160</v>
      </c>
      <c r="F22" s="56" t="s">
        <v>98</v>
      </c>
      <c r="G22" s="69"/>
      <c r="H22" s="72"/>
      <c r="I22" s="69" t="s">
        <v>160</v>
      </c>
      <c r="J22" s="56" t="s">
        <v>98</v>
      </c>
      <c r="K22" s="69" t="s">
        <v>412</v>
      </c>
      <c r="L22" s="56" t="s">
        <v>102</v>
      </c>
    </row>
    <row r="23" spans="2:22" x14ac:dyDescent="0.35">
      <c r="B23" s="194" t="s">
        <v>1</v>
      </c>
      <c r="C23" s="69" t="s">
        <v>160</v>
      </c>
      <c r="D23" s="56" t="s">
        <v>100</v>
      </c>
      <c r="E23" s="69" t="s">
        <v>160</v>
      </c>
      <c r="F23" s="56" t="s">
        <v>98</v>
      </c>
      <c r="G23" s="69" t="s">
        <v>412</v>
      </c>
      <c r="H23" s="72" t="s">
        <v>663</v>
      </c>
      <c r="I23" s="69" t="s">
        <v>160</v>
      </c>
      <c r="J23" s="56" t="s">
        <v>98</v>
      </c>
      <c r="K23" s="69" t="s">
        <v>412</v>
      </c>
      <c r="L23" s="56" t="s">
        <v>102</v>
      </c>
    </row>
    <row r="24" spans="2:22" x14ac:dyDescent="0.35">
      <c r="B24" s="194" t="s">
        <v>2</v>
      </c>
      <c r="C24" s="69" t="s">
        <v>160</v>
      </c>
      <c r="D24" s="56" t="s">
        <v>99</v>
      </c>
      <c r="E24" s="208"/>
      <c r="F24" s="68" t="s">
        <v>709</v>
      </c>
      <c r="G24" s="69" t="s">
        <v>412</v>
      </c>
      <c r="H24" s="56" t="s">
        <v>99</v>
      </c>
      <c r="I24" s="69" t="s">
        <v>160</v>
      </c>
      <c r="J24" s="56" t="s">
        <v>99</v>
      </c>
      <c r="K24" s="69"/>
      <c r="L24" s="68" t="s">
        <v>711</v>
      </c>
      <c r="O24" s="43"/>
      <c r="P24" s="74"/>
      <c r="Q24" s="74"/>
      <c r="R24" s="74"/>
      <c r="S24" s="74"/>
      <c r="T24" s="74"/>
      <c r="U24" s="87"/>
    </row>
    <row r="25" spans="2:22" x14ac:dyDescent="0.35">
      <c r="B25" s="194" t="s">
        <v>3</v>
      </c>
      <c r="C25" s="69" t="s">
        <v>160</v>
      </c>
      <c r="D25" s="56" t="s">
        <v>99</v>
      </c>
      <c r="E25" s="208"/>
      <c r="F25" s="68" t="s">
        <v>709</v>
      </c>
      <c r="G25" s="69" t="s">
        <v>160</v>
      </c>
      <c r="H25" s="56" t="s">
        <v>99</v>
      </c>
      <c r="I25" s="69" t="s">
        <v>160</v>
      </c>
      <c r="J25" s="56" t="s">
        <v>101</v>
      </c>
      <c r="K25" s="69"/>
      <c r="L25" s="68" t="s">
        <v>711</v>
      </c>
      <c r="O25" s="33"/>
      <c r="P25" s="90" t="s">
        <v>238</v>
      </c>
      <c r="Q25" s="15"/>
      <c r="R25" s="15"/>
      <c r="S25" s="15"/>
      <c r="T25" s="15"/>
      <c r="U25" s="48"/>
    </row>
    <row r="26" spans="2:22" x14ac:dyDescent="0.35">
      <c r="B26" s="194" t="s">
        <v>4</v>
      </c>
      <c r="C26" s="69" t="s">
        <v>160</v>
      </c>
      <c r="D26" s="56" t="s">
        <v>101</v>
      </c>
      <c r="E26" s="69" t="s">
        <v>17</v>
      </c>
      <c r="F26" s="72" t="s">
        <v>664</v>
      </c>
      <c r="G26" s="69" t="s">
        <v>412</v>
      </c>
      <c r="H26" s="56" t="s">
        <v>101</v>
      </c>
      <c r="I26" s="69"/>
      <c r="J26" s="68" t="s">
        <v>710</v>
      </c>
      <c r="K26" s="69" t="s">
        <v>160</v>
      </c>
      <c r="L26" s="56" t="s">
        <v>100</v>
      </c>
      <c r="O26" s="33"/>
      <c r="P26" s="15"/>
      <c r="Q26" s="15"/>
      <c r="R26" s="15"/>
      <c r="S26" s="15"/>
      <c r="T26" s="15"/>
      <c r="U26" s="48"/>
    </row>
    <row r="27" spans="2:22" x14ac:dyDescent="0.35">
      <c r="B27" s="194" t="s">
        <v>5</v>
      </c>
      <c r="C27" s="69" t="s">
        <v>160</v>
      </c>
      <c r="D27" s="56" t="s">
        <v>101</v>
      </c>
      <c r="E27" s="69" t="s">
        <v>42</v>
      </c>
      <c r="F27" s="72" t="s">
        <v>788</v>
      </c>
      <c r="G27" s="69" t="s">
        <v>412</v>
      </c>
      <c r="H27" s="56" t="s">
        <v>102</v>
      </c>
      <c r="I27" s="69"/>
      <c r="J27" s="68" t="s">
        <v>710</v>
      </c>
      <c r="K27" s="69" t="s">
        <v>160</v>
      </c>
      <c r="L27" s="56" t="s">
        <v>100</v>
      </c>
      <c r="O27" s="33"/>
      <c r="P27" s="90" t="s">
        <v>54</v>
      </c>
      <c r="Q27" s="90"/>
      <c r="R27" s="273" t="s">
        <v>59</v>
      </c>
      <c r="S27" s="273"/>
      <c r="T27" s="273"/>
      <c r="U27" s="96"/>
    </row>
    <row r="28" spans="2:22" x14ac:dyDescent="0.35">
      <c r="B28" s="194" t="s">
        <v>6</v>
      </c>
      <c r="C28" s="69"/>
      <c r="D28" s="68" t="s">
        <v>692</v>
      </c>
      <c r="E28" s="69"/>
      <c r="F28" s="68" t="s">
        <v>694</v>
      </c>
      <c r="G28" s="69" t="s">
        <v>412</v>
      </c>
      <c r="H28" s="56" t="s">
        <v>102</v>
      </c>
      <c r="I28" s="69" t="s">
        <v>412</v>
      </c>
      <c r="J28" s="72" t="s">
        <v>113</v>
      </c>
      <c r="K28" s="69" t="s">
        <v>97</v>
      </c>
      <c r="L28" s="72" t="s">
        <v>114</v>
      </c>
      <c r="O28" s="33"/>
      <c r="P28" s="90"/>
      <c r="Q28" s="90"/>
      <c r="R28" s="90" t="s">
        <v>60</v>
      </c>
      <c r="S28" s="273" t="s">
        <v>58</v>
      </c>
      <c r="T28" s="273" t="s">
        <v>55</v>
      </c>
      <c r="U28" s="96"/>
    </row>
    <row r="29" spans="2:22" x14ac:dyDescent="0.35">
      <c r="B29" s="194" t="s">
        <v>7</v>
      </c>
      <c r="C29" s="69"/>
      <c r="D29" s="68" t="s">
        <v>692</v>
      </c>
      <c r="E29" s="69"/>
      <c r="F29" s="68" t="s">
        <v>695</v>
      </c>
      <c r="G29" s="69"/>
      <c r="H29" s="68" t="s">
        <v>697</v>
      </c>
      <c r="I29" s="208"/>
      <c r="J29" s="208"/>
      <c r="K29" s="69" t="s">
        <v>97</v>
      </c>
      <c r="L29" s="72" t="s">
        <v>760</v>
      </c>
      <c r="O29" s="169"/>
      <c r="P29" s="162" t="s">
        <v>98</v>
      </c>
      <c r="Q29" s="98">
        <v>104</v>
      </c>
      <c r="R29" s="99">
        <f>Q29/13</f>
        <v>8</v>
      </c>
      <c r="S29" s="100">
        <v>4</v>
      </c>
      <c r="T29" s="100"/>
      <c r="U29" s="101"/>
      <c r="V29" t="s">
        <v>16</v>
      </c>
    </row>
    <row r="30" spans="2:22" x14ac:dyDescent="0.35">
      <c r="B30" s="194" t="s">
        <v>8</v>
      </c>
      <c r="C30" s="69"/>
      <c r="D30" s="68" t="s">
        <v>693</v>
      </c>
      <c r="E30" s="69"/>
      <c r="F30" s="68" t="s">
        <v>696</v>
      </c>
      <c r="G30" s="69"/>
      <c r="H30" s="68" t="s">
        <v>697</v>
      </c>
      <c r="I30" s="30" t="s">
        <v>149</v>
      </c>
      <c r="J30" s="72" t="s">
        <v>40</v>
      </c>
      <c r="K30" s="69"/>
      <c r="L30" s="72"/>
      <c r="O30" s="169"/>
      <c r="P30" s="162" t="s">
        <v>99</v>
      </c>
      <c r="Q30" s="98">
        <v>78</v>
      </c>
      <c r="R30" s="99">
        <f>Q30/13</f>
        <v>6</v>
      </c>
      <c r="S30" s="100">
        <v>5</v>
      </c>
      <c r="T30" s="100">
        <v>1</v>
      </c>
      <c r="U30" s="101"/>
    </row>
    <row r="31" spans="2:22" x14ac:dyDescent="0.35">
      <c r="B31" s="194" t="s">
        <v>9</v>
      </c>
      <c r="C31" s="69"/>
      <c r="D31" s="68" t="s">
        <v>693</v>
      </c>
      <c r="E31" s="69"/>
      <c r="F31" s="68" t="s">
        <v>696</v>
      </c>
      <c r="G31" s="69"/>
      <c r="H31" s="68" t="s">
        <v>698</v>
      </c>
      <c r="I31" s="69" t="s">
        <v>412</v>
      </c>
      <c r="J31" s="72" t="s">
        <v>666</v>
      </c>
      <c r="K31" s="69"/>
      <c r="L31" s="56"/>
      <c r="O31" s="169"/>
      <c r="P31" s="162" t="s">
        <v>100</v>
      </c>
      <c r="Q31" s="98">
        <v>52</v>
      </c>
      <c r="R31" s="99">
        <f>Q31/13</f>
        <v>4</v>
      </c>
      <c r="S31" s="100">
        <v>4</v>
      </c>
      <c r="T31" s="100"/>
      <c r="U31" s="101"/>
    </row>
    <row r="32" spans="2:22" x14ac:dyDescent="0.35">
      <c r="B32" s="194" t="s">
        <v>10</v>
      </c>
      <c r="C32" s="69"/>
      <c r="D32" s="56"/>
      <c r="E32" s="69"/>
      <c r="F32" s="208"/>
      <c r="G32" s="69"/>
      <c r="H32" s="68" t="s">
        <v>698</v>
      </c>
      <c r="I32" s="69"/>
      <c r="J32" s="203"/>
      <c r="K32" s="69"/>
      <c r="L32" s="56"/>
      <c r="O32" s="169"/>
      <c r="P32" s="162" t="s">
        <v>101</v>
      </c>
      <c r="Q32" s="98">
        <v>78</v>
      </c>
      <c r="R32" s="99">
        <f>Q32/13</f>
        <v>6</v>
      </c>
      <c r="S32" s="100">
        <v>4</v>
      </c>
      <c r="T32" s="100">
        <v>2</v>
      </c>
      <c r="U32" s="101"/>
    </row>
    <row r="33" spans="2:21" x14ac:dyDescent="0.35">
      <c r="B33" s="194" t="s">
        <v>11</v>
      </c>
      <c r="C33" s="205"/>
      <c r="D33" s="207"/>
      <c r="E33" s="205" t="s">
        <v>97</v>
      </c>
      <c r="F33" s="206" t="s">
        <v>112</v>
      </c>
      <c r="G33" s="205"/>
      <c r="H33" s="207"/>
      <c r="I33" s="205"/>
      <c r="J33" s="207"/>
      <c r="K33" s="205"/>
      <c r="L33" s="207"/>
      <c r="O33" s="169"/>
      <c r="P33" s="162" t="s">
        <v>102</v>
      </c>
      <c r="Q33" s="98">
        <v>52</v>
      </c>
      <c r="R33" s="99">
        <f>Q33/13</f>
        <v>4</v>
      </c>
      <c r="S33" s="100"/>
      <c r="T33" s="100"/>
      <c r="U33" s="101"/>
    </row>
    <row r="34" spans="2:21" x14ac:dyDescent="0.35">
      <c r="O34" s="169"/>
      <c r="P34" s="162" t="s">
        <v>49</v>
      </c>
      <c r="Q34" s="98">
        <v>13</v>
      </c>
      <c r="R34" s="99"/>
      <c r="S34" s="100"/>
      <c r="T34" s="100"/>
      <c r="U34" s="101"/>
    </row>
    <row r="35" spans="2:21" x14ac:dyDescent="0.35">
      <c r="B35" s="63"/>
      <c r="C35" s="280" t="s">
        <v>345</v>
      </c>
      <c r="D35" s="276"/>
      <c r="E35" s="280" t="s">
        <v>346</v>
      </c>
      <c r="F35" s="276"/>
      <c r="G35" s="277" t="s">
        <v>347</v>
      </c>
      <c r="H35" s="279"/>
      <c r="I35" s="280" t="s">
        <v>348</v>
      </c>
      <c r="J35" s="276"/>
      <c r="K35" s="275" t="s">
        <v>349</v>
      </c>
      <c r="L35" s="276"/>
      <c r="O35" s="169"/>
      <c r="P35" s="162" t="s">
        <v>49</v>
      </c>
      <c r="Q35" s="98">
        <v>13</v>
      </c>
      <c r="R35" s="99"/>
      <c r="S35" s="100"/>
      <c r="T35" s="100"/>
      <c r="U35" s="101"/>
    </row>
    <row r="36" spans="2:21" x14ac:dyDescent="0.35">
      <c r="B36" s="194" t="s">
        <v>13</v>
      </c>
      <c r="C36" s="196"/>
      <c r="D36" s="223"/>
      <c r="E36" s="196"/>
      <c r="F36" s="223"/>
      <c r="G36" s="196"/>
      <c r="H36" s="223"/>
      <c r="I36" s="196"/>
      <c r="J36" s="223"/>
      <c r="K36" s="196"/>
      <c r="L36" s="223"/>
      <c r="O36" s="170"/>
      <c r="P36" s="15"/>
      <c r="Q36" s="15"/>
      <c r="R36" s="15"/>
      <c r="S36" s="49"/>
      <c r="T36" s="49"/>
      <c r="U36" s="48"/>
    </row>
    <row r="37" spans="2:21" x14ac:dyDescent="0.35">
      <c r="B37" s="194" t="s">
        <v>0</v>
      </c>
      <c r="C37" s="69" t="s">
        <v>160</v>
      </c>
      <c r="D37" s="56" t="s">
        <v>100</v>
      </c>
      <c r="E37" s="69" t="s">
        <v>160</v>
      </c>
      <c r="F37" s="56" t="s">
        <v>98</v>
      </c>
      <c r="G37" s="69"/>
      <c r="H37" s="72"/>
      <c r="I37" s="69" t="s">
        <v>160</v>
      </c>
      <c r="J37" s="56" t="s">
        <v>98</v>
      </c>
      <c r="K37" s="69" t="s">
        <v>412</v>
      </c>
      <c r="L37" s="56" t="s">
        <v>102</v>
      </c>
      <c r="O37" s="171"/>
      <c r="P37" s="103" t="s">
        <v>103</v>
      </c>
      <c r="Q37" s="103">
        <v>13</v>
      </c>
      <c r="R37" s="104">
        <v>1</v>
      </c>
      <c r="S37" s="105"/>
      <c r="T37" s="105"/>
      <c r="U37" s="106"/>
    </row>
    <row r="38" spans="2:21" x14ac:dyDescent="0.35">
      <c r="B38" s="194" t="s">
        <v>1</v>
      </c>
      <c r="C38" s="69" t="s">
        <v>160</v>
      </c>
      <c r="D38" s="56" t="s">
        <v>100</v>
      </c>
      <c r="E38" s="69" t="s">
        <v>160</v>
      </c>
      <c r="F38" s="56" t="s">
        <v>98</v>
      </c>
      <c r="G38" s="69" t="s">
        <v>412</v>
      </c>
      <c r="H38" s="72" t="s">
        <v>663</v>
      </c>
      <c r="I38" s="69" t="s">
        <v>160</v>
      </c>
      <c r="J38" s="56" t="s">
        <v>98</v>
      </c>
      <c r="K38" s="69" t="s">
        <v>412</v>
      </c>
      <c r="L38" s="56" t="s">
        <v>102</v>
      </c>
      <c r="O38" s="171"/>
      <c r="P38" s="103" t="s">
        <v>104</v>
      </c>
      <c r="Q38" s="103">
        <v>13</v>
      </c>
      <c r="R38" s="104">
        <v>1</v>
      </c>
      <c r="S38" s="105"/>
      <c r="T38" s="105"/>
      <c r="U38" s="106"/>
    </row>
    <row r="39" spans="2:21" x14ac:dyDescent="0.35">
      <c r="B39" s="194" t="s">
        <v>2</v>
      </c>
      <c r="C39" s="69" t="s">
        <v>160</v>
      </c>
      <c r="D39" s="56" t="s">
        <v>99</v>
      </c>
      <c r="E39" s="208"/>
      <c r="F39" s="68" t="s">
        <v>709</v>
      </c>
      <c r="G39" s="69" t="s">
        <v>412</v>
      </c>
      <c r="H39" s="56" t="s">
        <v>99</v>
      </c>
      <c r="I39" s="69" t="s">
        <v>160</v>
      </c>
      <c r="J39" s="56" t="s">
        <v>99</v>
      </c>
      <c r="K39" s="69"/>
      <c r="L39" s="68" t="s">
        <v>711</v>
      </c>
      <c r="O39" s="171"/>
      <c r="P39" s="103" t="s">
        <v>105</v>
      </c>
      <c r="Q39" s="103">
        <v>13</v>
      </c>
      <c r="R39" s="104">
        <v>1</v>
      </c>
      <c r="S39" s="105"/>
      <c r="T39" s="105"/>
      <c r="U39" s="106"/>
    </row>
    <row r="40" spans="2:21" x14ac:dyDescent="0.35">
      <c r="B40" s="194" t="s">
        <v>3</v>
      </c>
      <c r="C40" s="69" t="s">
        <v>160</v>
      </c>
      <c r="D40" s="56" t="s">
        <v>99</v>
      </c>
      <c r="E40" s="208"/>
      <c r="F40" s="68" t="s">
        <v>709</v>
      </c>
      <c r="G40" s="69" t="s">
        <v>160</v>
      </c>
      <c r="H40" s="56" t="s">
        <v>99</v>
      </c>
      <c r="I40" s="69" t="s">
        <v>160</v>
      </c>
      <c r="J40" s="56" t="s">
        <v>101</v>
      </c>
      <c r="K40" s="69"/>
      <c r="L40" s="68" t="s">
        <v>711</v>
      </c>
      <c r="O40" s="171"/>
      <c r="P40" s="172" t="s">
        <v>106</v>
      </c>
      <c r="Q40" s="103">
        <v>13</v>
      </c>
      <c r="R40" s="104">
        <v>1</v>
      </c>
      <c r="S40" s="105"/>
      <c r="T40" s="105"/>
      <c r="U40" s="173"/>
    </row>
    <row r="41" spans="2:21" x14ac:dyDescent="0.35">
      <c r="B41" s="194" t="s">
        <v>4</v>
      </c>
      <c r="C41" s="69" t="s">
        <v>160</v>
      </c>
      <c r="D41" s="56" t="s">
        <v>101</v>
      </c>
      <c r="E41" s="69" t="s">
        <v>17</v>
      </c>
      <c r="F41" s="72" t="s">
        <v>664</v>
      </c>
      <c r="G41" s="69" t="s">
        <v>412</v>
      </c>
      <c r="H41" s="56" t="s">
        <v>101</v>
      </c>
      <c r="I41" s="69"/>
      <c r="J41" s="68" t="s">
        <v>710</v>
      </c>
      <c r="K41" s="69" t="s">
        <v>160</v>
      </c>
      <c r="L41" s="56" t="s">
        <v>100</v>
      </c>
      <c r="O41" s="171"/>
      <c r="P41" s="103" t="s">
        <v>107</v>
      </c>
      <c r="Q41" s="103">
        <v>13</v>
      </c>
      <c r="R41" s="104">
        <v>1</v>
      </c>
      <c r="S41" s="15"/>
      <c r="T41" s="15"/>
      <c r="U41" s="136"/>
    </row>
    <row r="42" spans="2:21" x14ac:dyDescent="0.35">
      <c r="B42" s="194" t="s">
        <v>5</v>
      </c>
      <c r="C42" s="69" t="s">
        <v>160</v>
      </c>
      <c r="D42" s="56" t="s">
        <v>101</v>
      </c>
      <c r="E42" s="69" t="s">
        <v>42</v>
      </c>
      <c r="F42" s="72" t="s">
        <v>788</v>
      </c>
      <c r="G42" s="69" t="s">
        <v>412</v>
      </c>
      <c r="H42" s="56" t="s">
        <v>102</v>
      </c>
      <c r="I42" s="69"/>
      <c r="J42" s="68" t="s">
        <v>710</v>
      </c>
      <c r="K42" s="69" t="s">
        <v>160</v>
      </c>
      <c r="L42" s="56" t="s">
        <v>100</v>
      </c>
      <c r="O42" s="171"/>
      <c r="P42" s="103" t="s">
        <v>108</v>
      </c>
      <c r="Q42" s="103">
        <v>13</v>
      </c>
      <c r="R42" s="104">
        <v>1</v>
      </c>
      <c r="S42" s="15"/>
      <c r="T42" s="15"/>
      <c r="U42" s="106"/>
    </row>
    <row r="43" spans="2:21" x14ac:dyDescent="0.35">
      <c r="B43" s="194" t="s">
        <v>6</v>
      </c>
      <c r="C43" s="69"/>
      <c r="D43" s="68" t="s">
        <v>692</v>
      </c>
      <c r="E43" s="69"/>
      <c r="F43" s="68" t="s">
        <v>694</v>
      </c>
      <c r="G43" s="69" t="s">
        <v>412</v>
      </c>
      <c r="H43" s="56" t="s">
        <v>102</v>
      </c>
      <c r="I43" s="69" t="s">
        <v>412</v>
      </c>
      <c r="J43" s="72" t="s">
        <v>113</v>
      </c>
      <c r="K43" s="69" t="s">
        <v>97</v>
      </c>
      <c r="L43" s="72" t="s">
        <v>114</v>
      </c>
      <c r="O43" s="171"/>
      <c r="P43" s="103" t="s">
        <v>109</v>
      </c>
      <c r="Q43" s="103">
        <v>13</v>
      </c>
      <c r="R43" s="104">
        <v>1</v>
      </c>
      <c r="S43" s="15"/>
      <c r="T43" s="15"/>
      <c r="U43" s="106"/>
    </row>
    <row r="44" spans="2:21" x14ac:dyDescent="0.35">
      <c r="B44" s="194" t="s">
        <v>7</v>
      </c>
      <c r="C44" s="69"/>
      <c r="D44" s="68" t="s">
        <v>692</v>
      </c>
      <c r="E44" s="69"/>
      <c r="F44" s="68" t="s">
        <v>695</v>
      </c>
      <c r="G44" s="69"/>
      <c r="H44" s="68" t="s">
        <v>864</v>
      </c>
      <c r="I44" s="208"/>
      <c r="J44" s="208"/>
      <c r="K44" s="69" t="s">
        <v>97</v>
      </c>
      <c r="L44" s="72" t="s">
        <v>760</v>
      </c>
      <c r="O44" s="35"/>
      <c r="P44" s="82"/>
      <c r="Q44" s="82"/>
      <c r="R44" s="82"/>
      <c r="S44" s="82"/>
      <c r="T44" s="82"/>
      <c r="U44" s="51"/>
    </row>
    <row r="45" spans="2:21" x14ac:dyDescent="0.35">
      <c r="B45" s="194" t="s">
        <v>8</v>
      </c>
      <c r="C45" s="69"/>
      <c r="D45" s="68" t="s">
        <v>693</v>
      </c>
      <c r="E45" s="69"/>
      <c r="F45" s="68" t="s">
        <v>696</v>
      </c>
      <c r="G45" s="69"/>
      <c r="H45" s="68" t="s">
        <v>865</v>
      </c>
      <c r="I45" s="30" t="s">
        <v>149</v>
      </c>
      <c r="J45" s="72" t="s">
        <v>40</v>
      </c>
      <c r="K45" s="69"/>
      <c r="L45" s="72"/>
    </row>
    <row r="46" spans="2:21" x14ac:dyDescent="0.35">
      <c r="B46" s="194" t="s">
        <v>9</v>
      </c>
      <c r="C46" s="69"/>
      <c r="D46" s="68" t="s">
        <v>693</v>
      </c>
      <c r="E46" s="69"/>
      <c r="F46" s="68" t="s">
        <v>696</v>
      </c>
      <c r="G46" s="69"/>
      <c r="H46" s="68" t="s">
        <v>698</v>
      </c>
      <c r="I46" s="69" t="s">
        <v>412</v>
      </c>
      <c r="J46" s="72" t="s">
        <v>666</v>
      </c>
      <c r="K46" s="69"/>
      <c r="L46" s="56"/>
      <c r="O46" s="43"/>
      <c r="P46" s="74"/>
      <c r="Q46" s="74"/>
      <c r="R46" s="44"/>
    </row>
    <row r="47" spans="2:21" x14ac:dyDescent="0.35">
      <c r="B47" s="194" t="s">
        <v>10</v>
      </c>
      <c r="C47" s="69"/>
      <c r="D47" s="56"/>
      <c r="E47" s="69"/>
      <c r="F47" s="208"/>
      <c r="G47" s="69"/>
      <c r="H47" s="68" t="s">
        <v>698</v>
      </c>
      <c r="I47" s="69"/>
      <c r="J47" s="203"/>
      <c r="K47" s="69"/>
      <c r="L47" s="56"/>
      <c r="O47" s="33"/>
      <c r="P47" s="15" t="s">
        <v>98</v>
      </c>
      <c r="Q47" s="15">
        <v>104</v>
      </c>
      <c r="R47" s="34"/>
    </row>
    <row r="48" spans="2:21" x14ac:dyDescent="0.35">
      <c r="B48" s="194" t="s">
        <v>11</v>
      </c>
      <c r="C48" s="205"/>
      <c r="D48" s="207"/>
      <c r="E48" s="205" t="s">
        <v>97</v>
      </c>
      <c r="F48" s="206" t="s">
        <v>112</v>
      </c>
      <c r="G48" s="205"/>
      <c r="H48" s="207"/>
      <c r="I48" s="205"/>
      <c r="J48" s="207"/>
      <c r="K48" s="205"/>
      <c r="L48" s="207"/>
      <c r="O48" s="33"/>
      <c r="P48" s="15" t="s">
        <v>705</v>
      </c>
      <c r="Q48" s="15"/>
      <c r="R48" s="34"/>
    </row>
    <row r="49" spans="2:18" x14ac:dyDescent="0.35">
      <c r="O49" s="33"/>
      <c r="P49" s="15" t="s">
        <v>714</v>
      </c>
      <c r="Q49" s="15"/>
      <c r="R49" s="34"/>
    </row>
    <row r="50" spans="2:18" x14ac:dyDescent="0.35">
      <c r="B50" s="63"/>
      <c r="C50" s="280" t="s">
        <v>362</v>
      </c>
      <c r="D50" s="276"/>
      <c r="E50" s="280" t="s">
        <v>363</v>
      </c>
      <c r="F50" s="276"/>
      <c r="G50" s="277" t="s">
        <v>364</v>
      </c>
      <c r="H50" s="279"/>
      <c r="I50" s="280" t="s">
        <v>365</v>
      </c>
      <c r="J50" s="276"/>
      <c r="K50" s="275" t="s">
        <v>366</v>
      </c>
      <c r="L50" s="276"/>
      <c r="O50" s="33"/>
      <c r="P50" s="15" t="s">
        <v>715</v>
      </c>
      <c r="Q50" s="15"/>
      <c r="R50" s="34"/>
    </row>
    <row r="51" spans="2:18" x14ac:dyDescent="0.35">
      <c r="B51" s="194" t="s">
        <v>13</v>
      </c>
      <c r="C51" s="196"/>
      <c r="D51" s="223"/>
      <c r="E51" s="196"/>
      <c r="F51" s="223"/>
      <c r="G51" s="196"/>
      <c r="H51" s="223"/>
      <c r="I51" s="196"/>
      <c r="J51" s="223"/>
      <c r="K51" s="196"/>
      <c r="L51" s="223"/>
      <c r="O51" s="35"/>
      <c r="P51" s="82"/>
      <c r="Q51" s="82"/>
      <c r="R51" s="36"/>
    </row>
    <row r="52" spans="2:18" x14ac:dyDescent="0.35">
      <c r="B52" s="194" t="s">
        <v>0</v>
      </c>
      <c r="C52" s="69" t="s">
        <v>160</v>
      </c>
      <c r="D52" s="56" t="s">
        <v>100</v>
      </c>
      <c r="E52" s="69" t="s">
        <v>160</v>
      </c>
      <c r="F52" s="56" t="s">
        <v>98</v>
      </c>
      <c r="G52" s="69"/>
      <c r="H52" s="72"/>
      <c r="I52" s="69" t="s">
        <v>160</v>
      </c>
      <c r="J52" s="56" t="s">
        <v>98</v>
      </c>
      <c r="K52" s="69" t="s">
        <v>412</v>
      </c>
      <c r="L52" s="56" t="s">
        <v>102</v>
      </c>
    </row>
    <row r="53" spans="2:18" x14ac:dyDescent="0.35">
      <c r="B53" s="194" t="s">
        <v>1</v>
      </c>
      <c r="C53" s="69" t="s">
        <v>160</v>
      </c>
      <c r="D53" s="56" t="s">
        <v>100</v>
      </c>
      <c r="E53" s="69" t="s">
        <v>160</v>
      </c>
      <c r="F53" s="56" t="s">
        <v>98</v>
      </c>
      <c r="G53" s="69" t="s">
        <v>412</v>
      </c>
      <c r="H53" s="72" t="s">
        <v>663</v>
      </c>
      <c r="I53" s="69" t="s">
        <v>160</v>
      </c>
      <c r="J53" s="56" t="s">
        <v>98</v>
      </c>
      <c r="K53" s="69" t="s">
        <v>412</v>
      </c>
      <c r="L53" s="56" t="s">
        <v>102</v>
      </c>
      <c r="O53" s="43"/>
      <c r="P53" s="74"/>
      <c r="Q53" s="74"/>
      <c r="R53" s="44"/>
    </row>
    <row r="54" spans="2:18" x14ac:dyDescent="0.35">
      <c r="B54" s="194" t="s">
        <v>2</v>
      </c>
      <c r="C54" s="69" t="s">
        <v>160</v>
      </c>
      <c r="D54" s="56" t="s">
        <v>99</v>
      </c>
      <c r="E54" s="208"/>
      <c r="F54" s="68" t="s">
        <v>709</v>
      </c>
      <c r="G54" s="69" t="s">
        <v>412</v>
      </c>
      <c r="H54" s="56" t="s">
        <v>99</v>
      </c>
      <c r="I54" s="69" t="s">
        <v>160</v>
      </c>
      <c r="J54" s="56" t="s">
        <v>99</v>
      </c>
      <c r="K54" s="69"/>
      <c r="L54" s="68" t="s">
        <v>711</v>
      </c>
      <c r="O54" s="33"/>
      <c r="P54" s="15" t="s">
        <v>99</v>
      </c>
      <c r="Q54" s="15">
        <v>78</v>
      </c>
      <c r="R54" s="34"/>
    </row>
    <row r="55" spans="2:18" x14ac:dyDescent="0.35">
      <c r="B55" s="194" t="s">
        <v>3</v>
      </c>
      <c r="C55" s="69" t="s">
        <v>160</v>
      </c>
      <c r="D55" s="56" t="s">
        <v>99</v>
      </c>
      <c r="E55" s="208"/>
      <c r="F55" s="68" t="s">
        <v>709</v>
      </c>
      <c r="G55" s="69" t="s">
        <v>160</v>
      </c>
      <c r="H55" s="56" t="s">
        <v>99</v>
      </c>
      <c r="I55" s="69" t="s">
        <v>160</v>
      </c>
      <c r="J55" s="56" t="s">
        <v>101</v>
      </c>
      <c r="K55" s="69"/>
      <c r="L55" s="68" t="s">
        <v>711</v>
      </c>
      <c r="O55" s="33"/>
      <c r="P55" s="15" t="s">
        <v>716</v>
      </c>
      <c r="Q55" s="15"/>
      <c r="R55" s="34"/>
    </row>
    <row r="56" spans="2:18" x14ac:dyDescent="0.35">
      <c r="B56" s="194" t="s">
        <v>4</v>
      </c>
      <c r="C56" s="69" t="s">
        <v>160</v>
      </c>
      <c r="D56" s="56" t="s">
        <v>101</v>
      </c>
      <c r="E56" s="69" t="s">
        <v>17</v>
      </c>
      <c r="F56" s="72" t="s">
        <v>664</v>
      </c>
      <c r="G56" s="69" t="s">
        <v>412</v>
      </c>
      <c r="H56" s="56" t="s">
        <v>101</v>
      </c>
      <c r="I56" s="69"/>
      <c r="J56" s="68" t="s">
        <v>710</v>
      </c>
      <c r="K56" s="69" t="s">
        <v>160</v>
      </c>
      <c r="L56" s="56" t="s">
        <v>100</v>
      </c>
      <c r="O56" s="33"/>
      <c r="P56" s="15" t="s">
        <v>881</v>
      </c>
      <c r="Q56" s="15"/>
      <c r="R56" s="34"/>
    </row>
    <row r="57" spans="2:18" x14ac:dyDescent="0.35">
      <c r="B57" s="194" t="s">
        <v>5</v>
      </c>
      <c r="C57" s="69" t="s">
        <v>160</v>
      </c>
      <c r="D57" s="56" t="s">
        <v>101</v>
      </c>
      <c r="E57" s="69" t="s">
        <v>42</v>
      </c>
      <c r="F57" s="72" t="s">
        <v>788</v>
      </c>
      <c r="G57" s="69" t="s">
        <v>412</v>
      </c>
      <c r="H57" s="56" t="s">
        <v>102</v>
      </c>
      <c r="I57" s="69"/>
      <c r="J57" s="68" t="s">
        <v>710</v>
      </c>
      <c r="K57" s="69" t="s">
        <v>160</v>
      </c>
      <c r="L57" s="56" t="s">
        <v>100</v>
      </c>
      <c r="O57" s="33"/>
      <c r="P57" s="54" t="s">
        <v>882</v>
      </c>
      <c r="Q57" s="15"/>
      <c r="R57" s="34"/>
    </row>
    <row r="58" spans="2:18" x14ac:dyDescent="0.35">
      <c r="B58" s="194" t="s">
        <v>6</v>
      </c>
      <c r="C58" s="69"/>
      <c r="D58" s="68" t="s">
        <v>866</v>
      </c>
      <c r="E58" s="69"/>
      <c r="F58" s="68" t="s">
        <v>694</v>
      </c>
      <c r="G58" s="69" t="s">
        <v>412</v>
      </c>
      <c r="H58" s="56" t="s">
        <v>102</v>
      </c>
      <c r="I58" s="69" t="s">
        <v>412</v>
      </c>
      <c r="J58" s="72" t="s">
        <v>113</v>
      </c>
      <c r="K58" s="69" t="s">
        <v>97</v>
      </c>
      <c r="L58" s="72" t="s">
        <v>114</v>
      </c>
      <c r="O58" s="35"/>
      <c r="P58" s="82"/>
      <c r="Q58" s="82"/>
      <c r="R58" s="36"/>
    </row>
    <row r="59" spans="2:18" x14ac:dyDescent="0.35">
      <c r="B59" s="194" t="s">
        <v>7</v>
      </c>
      <c r="C59" s="69"/>
      <c r="D59" s="68" t="s">
        <v>867</v>
      </c>
      <c r="E59" s="69"/>
      <c r="F59" s="68" t="s">
        <v>695</v>
      </c>
      <c r="G59" s="69"/>
      <c r="H59" s="68" t="s">
        <v>868</v>
      </c>
      <c r="I59" s="208"/>
      <c r="J59" s="208"/>
      <c r="K59" s="69" t="s">
        <v>97</v>
      </c>
      <c r="L59" s="72" t="s">
        <v>760</v>
      </c>
    </row>
    <row r="60" spans="2:18" x14ac:dyDescent="0.35">
      <c r="B60" s="194" t="s">
        <v>8</v>
      </c>
      <c r="C60" s="69"/>
      <c r="D60" s="68" t="s">
        <v>693</v>
      </c>
      <c r="E60" s="69"/>
      <c r="F60" s="68" t="s">
        <v>696</v>
      </c>
      <c r="G60" s="69"/>
      <c r="H60" s="68" t="s">
        <v>869</v>
      </c>
      <c r="I60" s="30" t="s">
        <v>149</v>
      </c>
      <c r="J60" s="72" t="s">
        <v>40</v>
      </c>
      <c r="K60" s="69"/>
      <c r="L60" s="72"/>
      <c r="O60" s="43"/>
      <c r="P60" s="74"/>
      <c r="Q60" s="74"/>
      <c r="R60" s="44"/>
    </row>
    <row r="61" spans="2:18" x14ac:dyDescent="0.35">
      <c r="B61" s="194" t="s">
        <v>9</v>
      </c>
      <c r="C61" s="69"/>
      <c r="D61" s="68" t="s">
        <v>693</v>
      </c>
      <c r="E61" s="69"/>
      <c r="F61" s="68" t="s">
        <v>696</v>
      </c>
      <c r="G61" s="69"/>
      <c r="H61" s="68" t="s">
        <v>698</v>
      </c>
      <c r="I61" s="69" t="s">
        <v>412</v>
      </c>
      <c r="J61" s="72" t="s">
        <v>666</v>
      </c>
      <c r="K61" s="69"/>
      <c r="L61" s="56"/>
      <c r="O61" s="33"/>
      <c r="P61" s="15" t="s">
        <v>100</v>
      </c>
      <c r="Q61" s="15">
        <v>52</v>
      </c>
      <c r="R61" s="34"/>
    </row>
    <row r="62" spans="2:18" x14ac:dyDescent="0.35">
      <c r="B62" s="194" t="s">
        <v>10</v>
      </c>
      <c r="C62" s="69"/>
      <c r="D62" s="56"/>
      <c r="E62" s="69"/>
      <c r="F62" s="208"/>
      <c r="G62" s="69"/>
      <c r="H62" s="68" t="s">
        <v>698</v>
      </c>
      <c r="I62" s="69"/>
      <c r="J62" s="203"/>
      <c r="K62" s="69"/>
      <c r="L62" s="56"/>
      <c r="O62" s="33"/>
      <c r="P62" s="15" t="s">
        <v>705</v>
      </c>
      <c r="Q62" s="15"/>
      <c r="R62" s="34"/>
    </row>
    <row r="63" spans="2:18" x14ac:dyDescent="0.35">
      <c r="B63" s="194" t="s">
        <v>11</v>
      </c>
      <c r="C63" s="205"/>
      <c r="D63" s="207"/>
      <c r="E63" s="205" t="s">
        <v>97</v>
      </c>
      <c r="F63" s="206" t="s">
        <v>112</v>
      </c>
      <c r="G63" s="205"/>
      <c r="H63" s="207"/>
      <c r="I63" s="205"/>
      <c r="J63" s="207"/>
      <c r="K63" s="205"/>
      <c r="L63" s="207"/>
      <c r="O63" s="33"/>
      <c r="P63" s="15" t="s">
        <v>717</v>
      </c>
      <c r="Q63" s="15"/>
      <c r="R63" s="34"/>
    </row>
    <row r="64" spans="2:18" x14ac:dyDescent="0.35">
      <c r="O64" s="33"/>
      <c r="P64" s="15" t="s">
        <v>707</v>
      </c>
      <c r="Q64" s="15"/>
      <c r="R64" s="34"/>
    </row>
    <row r="65" spans="2:18" x14ac:dyDescent="0.35">
      <c r="B65" s="63"/>
      <c r="C65" s="280" t="s">
        <v>367</v>
      </c>
      <c r="D65" s="276"/>
      <c r="E65" s="280" t="s">
        <v>368</v>
      </c>
      <c r="F65" s="276"/>
      <c r="G65" s="280" t="s">
        <v>369</v>
      </c>
      <c r="H65" s="276"/>
      <c r="I65" s="280" t="s">
        <v>370</v>
      </c>
      <c r="J65" s="276"/>
      <c r="K65" s="275" t="s">
        <v>371</v>
      </c>
      <c r="L65" s="276"/>
      <c r="O65" s="35"/>
      <c r="P65" s="82"/>
      <c r="Q65" s="82"/>
      <c r="R65" s="36"/>
    </row>
    <row r="66" spans="2:18" x14ac:dyDescent="0.35">
      <c r="B66" s="194" t="s">
        <v>13</v>
      </c>
      <c r="C66" s="196"/>
      <c r="D66" s="223"/>
      <c r="E66" s="196"/>
      <c r="F66" s="223"/>
      <c r="G66" s="196"/>
      <c r="H66" s="223"/>
      <c r="I66" s="196"/>
      <c r="J66" s="223"/>
      <c r="K66" s="196"/>
      <c r="L66" s="223"/>
    </row>
    <row r="67" spans="2:18" x14ac:dyDescent="0.35">
      <c r="B67" s="194" t="s">
        <v>0</v>
      </c>
      <c r="C67" s="69" t="s">
        <v>160</v>
      </c>
      <c r="D67" s="56" t="s">
        <v>100</v>
      </c>
      <c r="E67" s="69" t="s">
        <v>160</v>
      </c>
      <c r="F67" s="56" t="s">
        <v>98</v>
      </c>
      <c r="G67" s="69"/>
      <c r="H67" s="72"/>
      <c r="I67" s="69" t="s">
        <v>160</v>
      </c>
      <c r="J67" s="56" t="s">
        <v>98</v>
      </c>
      <c r="K67" s="69" t="s">
        <v>412</v>
      </c>
      <c r="L67" s="56" t="s">
        <v>102</v>
      </c>
      <c r="O67" s="43"/>
      <c r="P67" s="74"/>
      <c r="Q67" s="74"/>
      <c r="R67" s="44"/>
    </row>
    <row r="68" spans="2:18" x14ac:dyDescent="0.35">
      <c r="B68" s="194" t="s">
        <v>1</v>
      </c>
      <c r="C68" s="69" t="s">
        <v>160</v>
      </c>
      <c r="D68" s="56" t="s">
        <v>100</v>
      </c>
      <c r="E68" s="69" t="s">
        <v>160</v>
      </c>
      <c r="F68" s="56" t="s">
        <v>98</v>
      </c>
      <c r="G68" s="69" t="s">
        <v>412</v>
      </c>
      <c r="H68" s="72" t="s">
        <v>663</v>
      </c>
      <c r="I68" s="69" t="s">
        <v>160</v>
      </c>
      <c r="J68" s="56" t="s">
        <v>98</v>
      </c>
      <c r="K68" s="69" t="s">
        <v>412</v>
      </c>
      <c r="L68" s="56" t="s">
        <v>102</v>
      </c>
      <c r="O68" s="33"/>
      <c r="P68" s="15" t="s">
        <v>101</v>
      </c>
      <c r="Q68" s="15">
        <v>78</v>
      </c>
      <c r="R68" s="34"/>
    </row>
    <row r="69" spans="2:18" x14ac:dyDescent="0.35">
      <c r="B69" s="194" t="s">
        <v>2</v>
      </c>
      <c r="C69" s="69" t="s">
        <v>160</v>
      </c>
      <c r="D69" s="56" t="s">
        <v>99</v>
      </c>
      <c r="E69" s="208"/>
      <c r="F69" s="68" t="s">
        <v>709</v>
      </c>
      <c r="G69" s="69" t="s">
        <v>412</v>
      </c>
      <c r="H69" s="56" t="s">
        <v>99</v>
      </c>
      <c r="I69" s="69" t="s">
        <v>160</v>
      </c>
      <c r="J69" s="56" t="s">
        <v>99</v>
      </c>
      <c r="K69" s="69"/>
      <c r="L69" s="68" t="s">
        <v>711</v>
      </c>
      <c r="O69" s="33"/>
      <c r="P69" s="15" t="s">
        <v>705</v>
      </c>
      <c r="Q69" s="15"/>
      <c r="R69" s="34"/>
    </row>
    <row r="70" spans="2:18" x14ac:dyDescent="0.35">
      <c r="B70" s="194" t="s">
        <v>3</v>
      </c>
      <c r="C70" s="69" t="s">
        <v>160</v>
      </c>
      <c r="D70" s="56" t="s">
        <v>99</v>
      </c>
      <c r="E70" s="208"/>
      <c r="F70" s="68" t="s">
        <v>709</v>
      </c>
      <c r="G70" s="69" t="s">
        <v>160</v>
      </c>
      <c r="H70" s="56" t="s">
        <v>99</v>
      </c>
      <c r="I70" s="69" t="s">
        <v>160</v>
      </c>
      <c r="J70" s="56" t="s">
        <v>101</v>
      </c>
      <c r="K70" s="69"/>
      <c r="L70" s="68" t="s">
        <v>711</v>
      </c>
      <c r="O70" s="33"/>
      <c r="P70" s="15" t="s">
        <v>718</v>
      </c>
      <c r="Q70" s="15"/>
      <c r="R70" s="34"/>
    </row>
    <row r="71" spans="2:18" x14ac:dyDescent="0.35">
      <c r="B71" s="194" t="s">
        <v>4</v>
      </c>
      <c r="C71" s="69" t="s">
        <v>160</v>
      </c>
      <c r="D71" s="56" t="s">
        <v>101</v>
      </c>
      <c r="E71" s="69" t="s">
        <v>17</v>
      </c>
      <c r="F71" s="72" t="s">
        <v>664</v>
      </c>
      <c r="G71" s="69" t="s">
        <v>412</v>
      </c>
      <c r="H71" s="56" t="s">
        <v>101</v>
      </c>
      <c r="I71" s="69"/>
      <c r="J71" s="68" t="s">
        <v>710</v>
      </c>
      <c r="K71" s="69" t="s">
        <v>160</v>
      </c>
      <c r="L71" s="56" t="s">
        <v>100</v>
      </c>
      <c r="O71" s="33"/>
      <c r="P71" s="15" t="s">
        <v>719</v>
      </c>
      <c r="Q71" s="15"/>
      <c r="R71" s="34"/>
    </row>
    <row r="72" spans="2:18" x14ac:dyDescent="0.35">
      <c r="B72" s="194" t="s">
        <v>5</v>
      </c>
      <c r="C72" s="69" t="s">
        <v>160</v>
      </c>
      <c r="D72" s="56" t="s">
        <v>101</v>
      </c>
      <c r="E72" s="69" t="s">
        <v>42</v>
      </c>
      <c r="F72" s="72" t="s">
        <v>788</v>
      </c>
      <c r="G72" s="69" t="s">
        <v>412</v>
      </c>
      <c r="H72" s="56" t="s">
        <v>102</v>
      </c>
      <c r="I72" s="69"/>
      <c r="J72" s="68" t="s">
        <v>710</v>
      </c>
      <c r="K72" s="69" t="s">
        <v>160</v>
      </c>
      <c r="L72" s="56" t="s">
        <v>100</v>
      </c>
      <c r="O72" s="35"/>
      <c r="P72" s="82"/>
      <c r="Q72" s="82"/>
      <c r="R72" s="36"/>
    </row>
    <row r="73" spans="2:18" x14ac:dyDescent="0.35">
      <c r="B73" s="194" t="s">
        <v>6</v>
      </c>
      <c r="C73" s="69"/>
      <c r="D73" s="68" t="s">
        <v>870</v>
      </c>
      <c r="E73" s="69"/>
      <c r="F73" s="68" t="s">
        <v>694</v>
      </c>
      <c r="G73" s="69" t="s">
        <v>412</v>
      </c>
      <c r="H73" s="56" t="s">
        <v>102</v>
      </c>
      <c r="I73" s="69" t="s">
        <v>412</v>
      </c>
      <c r="J73" s="72" t="s">
        <v>113</v>
      </c>
      <c r="K73" s="69" t="s">
        <v>97</v>
      </c>
      <c r="L73" s="72" t="s">
        <v>114</v>
      </c>
    </row>
    <row r="74" spans="2:18" x14ac:dyDescent="0.35">
      <c r="B74" s="194" t="s">
        <v>7</v>
      </c>
      <c r="C74" s="69"/>
      <c r="D74" s="68" t="s">
        <v>871</v>
      </c>
      <c r="E74" s="69"/>
      <c r="F74" s="68" t="s">
        <v>695</v>
      </c>
      <c r="G74" s="69"/>
      <c r="H74" s="68" t="s">
        <v>868</v>
      </c>
      <c r="I74" s="208"/>
      <c r="J74" s="208"/>
      <c r="K74" s="69" t="s">
        <v>97</v>
      </c>
      <c r="L74" s="72" t="s">
        <v>760</v>
      </c>
      <c r="O74" s="43"/>
      <c r="P74" s="74"/>
      <c r="Q74" s="74"/>
      <c r="R74" s="44"/>
    </row>
    <row r="75" spans="2:18" x14ac:dyDescent="0.35">
      <c r="B75" s="194" t="s">
        <v>8</v>
      </c>
      <c r="C75" s="69"/>
      <c r="D75" s="68" t="s">
        <v>693</v>
      </c>
      <c r="E75" s="69"/>
      <c r="F75" s="68" t="s">
        <v>696</v>
      </c>
      <c r="G75" s="69"/>
      <c r="H75" s="68" t="s">
        <v>869</v>
      </c>
      <c r="I75" s="30" t="s">
        <v>149</v>
      </c>
      <c r="J75" s="72" t="s">
        <v>40</v>
      </c>
      <c r="K75" s="69"/>
      <c r="L75" s="72"/>
      <c r="O75" s="33"/>
      <c r="P75" s="15" t="s">
        <v>720</v>
      </c>
      <c r="Q75" s="15">
        <v>52</v>
      </c>
      <c r="R75" s="34"/>
    </row>
    <row r="76" spans="2:18" x14ac:dyDescent="0.35">
      <c r="B76" s="194" t="s">
        <v>9</v>
      </c>
      <c r="C76" s="69"/>
      <c r="D76" s="68" t="s">
        <v>693</v>
      </c>
      <c r="E76" s="69"/>
      <c r="F76" s="68" t="s">
        <v>696</v>
      </c>
      <c r="G76" s="69"/>
      <c r="H76" s="68" t="s">
        <v>698</v>
      </c>
      <c r="I76" s="69" t="s">
        <v>412</v>
      </c>
      <c r="J76" s="72" t="s">
        <v>666</v>
      </c>
      <c r="K76" s="69"/>
      <c r="L76" s="56"/>
      <c r="O76" s="33"/>
      <c r="P76" s="15" t="s">
        <v>705</v>
      </c>
      <c r="Q76" s="15"/>
      <c r="R76" s="34"/>
    </row>
    <row r="77" spans="2:18" x14ac:dyDescent="0.35">
      <c r="B77" s="194" t="s">
        <v>10</v>
      </c>
      <c r="C77" s="69"/>
      <c r="D77" s="56"/>
      <c r="E77" s="69"/>
      <c r="F77" s="208"/>
      <c r="G77" s="69"/>
      <c r="H77" s="68" t="s">
        <v>698</v>
      </c>
      <c r="I77" s="69"/>
      <c r="J77" s="203"/>
      <c r="K77" s="69"/>
      <c r="L77" s="56"/>
      <c r="O77" s="33"/>
      <c r="P77" s="15" t="s">
        <v>706</v>
      </c>
      <c r="Q77" s="15"/>
      <c r="R77" s="34"/>
    </row>
    <row r="78" spans="2:18" x14ac:dyDescent="0.35">
      <c r="B78" s="194" t="s">
        <v>11</v>
      </c>
      <c r="C78" s="205"/>
      <c r="D78" s="207"/>
      <c r="E78" s="205" t="s">
        <v>97</v>
      </c>
      <c r="F78" s="206" t="s">
        <v>112</v>
      </c>
      <c r="G78" s="205"/>
      <c r="H78" s="207"/>
      <c r="I78" s="205"/>
      <c r="J78" s="207"/>
      <c r="K78" s="205"/>
      <c r="L78" s="207"/>
      <c r="O78" s="33"/>
      <c r="P78" s="15" t="s">
        <v>707</v>
      </c>
      <c r="Q78" s="15"/>
      <c r="R78" s="34"/>
    </row>
    <row r="79" spans="2:18" x14ac:dyDescent="0.35">
      <c r="O79" s="35"/>
      <c r="P79" s="82"/>
      <c r="Q79" s="82"/>
      <c r="R79" s="36"/>
    </row>
    <row r="80" spans="2:18" x14ac:dyDescent="0.35">
      <c r="B80" s="63"/>
      <c r="C80" s="280" t="s">
        <v>372</v>
      </c>
      <c r="D80" s="276"/>
      <c r="E80" s="280" t="s">
        <v>373</v>
      </c>
      <c r="F80" s="276"/>
      <c r="G80" s="280" t="s">
        <v>374</v>
      </c>
      <c r="H80" s="276"/>
      <c r="I80" s="280" t="s">
        <v>375</v>
      </c>
      <c r="J80" s="276"/>
      <c r="K80" s="275" t="s">
        <v>376</v>
      </c>
      <c r="L80" s="276"/>
    </row>
    <row r="81" spans="2:12" x14ac:dyDescent="0.35">
      <c r="B81" s="194" t="s">
        <v>13</v>
      </c>
      <c r="C81" s="196"/>
      <c r="D81" s="223"/>
      <c r="E81" s="196"/>
      <c r="F81" s="223"/>
      <c r="G81" s="196"/>
      <c r="H81" s="223"/>
      <c r="I81" s="196"/>
      <c r="J81" s="223"/>
      <c r="K81" s="196"/>
      <c r="L81" s="223"/>
    </row>
    <row r="82" spans="2:12" x14ac:dyDescent="0.35">
      <c r="B82" s="194" t="s">
        <v>0</v>
      </c>
      <c r="C82" s="69" t="s">
        <v>160</v>
      </c>
      <c r="D82" s="56" t="s">
        <v>100</v>
      </c>
      <c r="E82" s="69" t="s">
        <v>160</v>
      </c>
      <c r="F82" s="56" t="s">
        <v>98</v>
      </c>
      <c r="G82" s="69"/>
      <c r="H82" s="72"/>
      <c r="I82" s="69" t="s">
        <v>160</v>
      </c>
      <c r="J82" s="56" t="s">
        <v>98</v>
      </c>
      <c r="K82" s="69" t="s">
        <v>412</v>
      </c>
      <c r="L82" s="56" t="s">
        <v>102</v>
      </c>
    </row>
    <row r="83" spans="2:12" x14ac:dyDescent="0.35">
      <c r="B83" s="194" t="s">
        <v>1</v>
      </c>
      <c r="C83" s="69" t="s">
        <v>160</v>
      </c>
      <c r="D83" s="56" t="s">
        <v>100</v>
      </c>
      <c r="E83" s="69" t="s">
        <v>160</v>
      </c>
      <c r="F83" s="56" t="s">
        <v>98</v>
      </c>
      <c r="G83" s="69" t="s">
        <v>412</v>
      </c>
      <c r="H83" s="72" t="s">
        <v>663</v>
      </c>
      <c r="I83" s="69" t="s">
        <v>160</v>
      </c>
      <c r="J83" s="56" t="s">
        <v>98</v>
      </c>
      <c r="K83" s="69" t="s">
        <v>412</v>
      </c>
      <c r="L83" s="56" t="s">
        <v>102</v>
      </c>
    </row>
    <row r="84" spans="2:12" x14ac:dyDescent="0.35">
      <c r="B84" s="194" t="s">
        <v>2</v>
      </c>
      <c r="C84" s="69" t="s">
        <v>160</v>
      </c>
      <c r="D84" s="56" t="s">
        <v>99</v>
      </c>
      <c r="E84" s="208"/>
      <c r="F84" s="68" t="s">
        <v>709</v>
      </c>
      <c r="G84" s="69" t="s">
        <v>412</v>
      </c>
      <c r="H84" s="56" t="s">
        <v>99</v>
      </c>
      <c r="I84" s="69" t="s">
        <v>160</v>
      </c>
      <c r="J84" s="56" t="s">
        <v>99</v>
      </c>
      <c r="K84" s="69"/>
      <c r="L84" s="68" t="s">
        <v>711</v>
      </c>
    </row>
    <row r="85" spans="2:12" x14ac:dyDescent="0.35">
      <c r="B85" s="194" t="s">
        <v>3</v>
      </c>
      <c r="C85" s="69" t="s">
        <v>160</v>
      </c>
      <c r="D85" s="56" t="s">
        <v>99</v>
      </c>
      <c r="E85" s="208"/>
      <c r="F85" s="68" t="s">
        <v>709</v>
      </c>
      <c r="G85" s="69" t="s">
        <v>160</v>
      </c>
      <c r="H85" s="56" t="s">
        <v>99</v>
      </c>
      <c r="I85" s="69" t="s">
        <v>160</v>
      </c>
      <c r="J85" s="56" t="s">
        <v>101</v>
      </c>
      <c r="K85" s="69"/>
      <c r="L85" s="68" t="s">
        <v>711</v>
      </c>
    </row>
    <row r="86" spans="2:12" x14ac:dyDescent="0.35">
      <c r="B86" s="194" t="s">
        <v>4</v>
      </c>
      <c r="C86" s="69" t="s">
        <v>160</v>
      </c>
      <c r="D86" s="56" t="s">
        <v>101</v>
      </c>
      <c r="E86" s="69" t="s">
        <v>17</v>
      </c>
      <c r="F86" s="72" t="s">
        <v>664</v>
      </c>
      <c r="G86" s="69" t="s">
        <v>412</v>
      </c>
      <c r="H86" s="56" t="s">
        <v>101</v>
      </c>
      <c r="I86" s="69"/>
      <c r="J86" s="68" t="s">
        <v>710</v>
      </c>
      <c r="K86" s="69" t="s">
        <v>160</v>
      </c>
      <c r="L86" s="56" t="s">
        <v>100</v>
      </c>
    </row>
    <row r="87" spans="2:12" x14ac:dyDescent="0.35">
      <c r="B87" s="194" t="s">
        <v>5</v>
      </c>
      <c r="C87" s="69" t="s">
        <v>160</v>
      </c>
      <c r="D87" s="56" t="s">
        <v>101</v>
      </c>
      <c r="E87" s="69" t="s">
        <v>42</v>
      </c>
      <c r="F87" s="72" t="s">
        <v>788</v>
      </c>
      <c r="G87" s="69" t="s">
        <v>412</v>
      </c>
      <c r="H87" s="56" t="s">
        <v>102</v>
      </c>
      <c r="I87" s="69"/>
      <c r="J87" s="68" t="s">
        <v>710</v>
      </c>
      <c r="K87" s="69" t="s">
        <v>160</v>
      </c>
      <c r="L87" s="56" t="s">
        <v>100</v>
      </c>
    </row>
    <row r="88" spans="2:12" x14ac:dyDescent="0.35">
      <c r="B88" s="194" t="s">
        <v>6</v>
      </c>
      <c r="C88" s="69"/>
      <c r="D88" s="68" t="s">
        <v>866</v>
      </c>
      <c r="E88" s="69"/>
      <c r="F88" s="68" t="s">
        <v>694</v>
      </c>
      <c r="G88" s="69" t="s">
        <v>412</v>
      </c>
      <c r="H88" s="56" t="s">
        <v>102</v>
      </c>
      <c r="I88" s="69" t="s">
        <v>412</v>
      </c>
      <c r="J88" s="72" t="s">
        <v>113</v>
      </c>
      <c r="K88" s="69" t="s">
        <v>97</v>
      </c>
      <c r="L88" s="72" t="s">
        <v>114</v>
      </c>
    </row>
    <row r="89" spans="2:12" x14ac:dyDescent="0.35">
      <c r="B89" s="194" t="s">
        <v>7</v>
      </c>
      <c r="C89" s="69"/>
      <c r="D89" s="68" t="s">
        <v>867</v>
      </c>
      <c r="E89" s="69"/>
      <c r="F89" s="68" t="s">
        <v>695</v>
      </c>
      <c r="G89" s="69"/>
      <c r="H89" s="68" t="s">
        <v>864</v>
      </c>
      <c r="I89" s="208"/>
      <c r="J89" s="208"/>
      <c r="K89" s="69" t="s">
        <v>97</v>
      </c>
      <c r="L89" s="72" t="s">
        <v>760</v>
      </c>
    </row>
    <row r="90" spans="2:12" x14ac:dyDescent="0.35">
      <c r="B90" s="194" t="s">
        <v>8</v>
      </c>
      <c r="C90" s="69"/>
      <c r="D90" s="68" t="s">
        <v>693</v>
      </c>
      <c r="E90" s="69"/>
      <c r="F90" s="68" t="s">
        <v>696</v>
      </c>
      <c r="G90" s="69"/>
      <c r="H90" s="68" t="s">
        <v>865</v>
      </c>
      <c r="I90" s="30" t="s">
        <v>149</v>
      </c>
      <c r="J90" s="72" t="s">
        <v>40</v>
      </c>
      <c r="K90" s="69"/>
      <c r="L90" s="72"/>
    </row>
    <row r="91" spans="2:12" x14ac:dyDescent="0.35">
      <c r="B91" s="194" t="s">
        <v>9</v>
      </c>
      <c r="C91" s="69"/>
      <c r="D91" s="68" t="s">
        <v>693</v>
      </c>
      <c r="E91" s="69"/>
      <c r="F91" s="68" t="s">
        <v>696</v>
      </c>
      <c r="G91" s="69"/>
      <c r="H91" s="68" t="s">
        <v>698</v>
      </c>
      <c r="I91" s="69" t="s">
        <v>412</v>
      </c>
      <c r="J91" s="72" t="s">
        <v>666</v>
      </c>
      <c r="K91" s="69"/>
      <c r="L91" s="56"/>
    </row>
    <row r="92" spans="2:12" x14ac:dyDescent="0.35">
      <c r="B92" s="194" t="s">
        <v>10</v>
      </c>
      <c r="C92" s="69"/>
      <c r="D92" s="56"/>
      <c r="E92" s="69"/>
      <c r="F92" s="208"/>
      <c r="G92" s="69"/>
      <c r="H92" s="68" t="s">
        <v>698</v>
      </c>
      <c r="I92" s="69"/>
      <c r="J92" s="203"/>
      <c r="K92" s="69"/>
      <c r="L92" s="56"/>
    </row>
    <row r="93" spans="2:12" x14ac:dyDescent="0.35">
      <c r="B93" s="194" t="s">
        <v>11</v>
      </c>
      <c r="C93" s="205"/>
      <c r="D93" s="207"/>
      <c r="E93" s="205" t="s">
        <v>97</v>
      </c>
      <c r="F93" s="206" t="s">
        <v>112</v>
      </c>
      <c r="G93" s="205"/>
      <c r="H93" s="207"/>
      <c r="I93" s="205"/>
      <c r="J93" s="207"/>
      <c r="K93" s="205"/>
      <c r="L93" s="207"/>
    </row>
    <row r="95" spans="2:12" x14ac:dyDescent="0.35">
      <c r="B95" s="63"/>
      <c r="C95" s="280" t="s">
        <v>377</v>
      </c>
      <c r="D95" s="276"/>
      <c r="E95" s="280" t="s">
        <v>378</v>
      </c>
      <c r="F95" s="276"/>
      <c r="G95" s="280" t="s">
        <v>379</v>
      </c>
      <c r="H95" s="276"/>
      <c r="I95" s="280" t="s">
        <v>380</v>
      </c>
      <c r="J95" s="276"/>
      <c r="K95" s="275" t="s">
        <v>381</v>
      </c>
      <c r="L95" s="276"/>
    </row>
    <row r="96" spans="2:12" x14ac:dyDescent="0.35">
      <c r="B96" s="194" t="s">
        <v>13</v>
      </c>
      <c r="C96" s="196"/>
      <c r="D96" s="223"/>
      <c r="E96" s="196"/>
      <c r="F96" s="223"/>
      <c r="G96" s="196"/>
      <c r="H96" s="223"/>
      <c r="I96" s="196"/>
      <c r="J96" s="223"/>
      <c r="K96" s="196"/>
      <c r="L96" s="223"/>
    </row>
    <row r="97" spans="2:12" x14ac:dyDescent="0.35">
      <c r="B97" s="194" t="s">
        <v>0</v>
      </c>
      <c r="C97" s="69" t="s">
        <v>160</v>
      </c>
      <c r="D97" s="56" t="s">
        <v>100</v>
      </c>
      <c r="E97" s="69" t="s">
        <v>160</v>
      </c>
      <c r="F97" s="56" t="s">
        <v>98</v>
      </c>
      <c r="G97" s="69"/>
      <c r="H97" s="72"/>
      <c r="I97" s="69" t="s">
        <v>160</v>
      </c>
      <c r="J97" s="56" t="s">
        <v>98</v>
      </c>
      <c r="K97" s="69" t="s">
        <v>412</v>
      </c>
      <c r="L97" s="56" t="s">
        <v>102</v>
      </c>
    </row>
    <row r="98" spans="2:12" x14ac:dyDescent="0.35">
      <c r="B98" s="194" t="s">
        <v>1</v>
      </c>
      <c r="C98" s="69" t="s">
        <v>160</v>
      </c>
      <c r="D98" s="56" t="s">
        <v>100</v>
      </c>
      <c r="E98" s="69" t="s">
        <v>160</v>
      </c>
      <c r="F98" s="56" t="s">
        <v>98</v>
      </c>
      <c r="G98" s="69" t="s">
        <v>412</v>
      </c>
      <c r="H98" s="72" t="s">
        <v>663</v>
      </c>
      <c r="I98" s="69" t="s">
        <v>160</v>
      </c>
      <c r="J98" s="56" t="s">
        <v>98</v>
      </c>
      <c r="K98" s="69" t="s">
        <v>412</v>
      </c>
      <c r="L98" s="56" t="s">
        <v>102</v>
      </c>
    </row>
    <row r="99" spans="2:12" x14ac:dyDescent="0.35">
      <c r="B99" s="194" t="s">
        <v>2</v>
      </c>
      <c r="C99" s="69" t="s">
        <v>160</v>
      </c>
      <c r="D99" s="56" t="s">
        <v>99</v>
      </c>
      <c r="E99" s="208"/>
      <c r="F99" s="68" t="s">
        <v>709</v>
      </c>
      <c r="G99" s="69" t="s">
        <v>412</v>
      </c>
      <c r="H99" s="56" t="s">
        <v>99</v>
      </c>
      <c r="I99" s="69" t="s">
        <v>160</v>
      </c>
      <c r="J99" s="56" t="s">
        <v>99</v>
      </c>
      <c r="K99" s="69"/>
      <c r="L99" s="68" t="s">
        <v>711</v>
      </c>
    </row>
    <row r="100" spans="2:12" x14ac:dyDescent="0.35">
      <c r="B100" s="194" t="s">
        <v>3</v>
      </c>
      <c r="C100" s="69" t="s">
        <v>160</v>
      </c>
      <c r="D100" s="56" t="s">
        <v>99</v>
      </c>
      <c r="E100" s="208"/>
      <c r="F100" s="68" t="s">
        <v>709</v>
      </c>
      <c r="G100" s="69" t="s">
        <v>160</v>
      </c>
      <c r="H100" s="56" t="s">
        <v>99</v>
      </c>
      <c r="I100" s="69" t="s">
        <v>160</v>
      </c>
      <c r="J100" s="56" t="s">
        <v>101</v>
      </c>
      <c r="K100" s="69"/>
      <c r="L100" s="68" t="s">
        <v>711</v>
      </c>
    </row>
    <row r="101" spans="2:12" x14ac:dyDescent="0.35">
      <c r="B101" s="194" t="s">
        <v>4</v>
      </c>
      <c r="C101" s="69" t="s">
        <v>160</v>
      </c>
      <c r="D101" s="56" t="s">
        <v>101</v>
      </c>
      <c r="E101" s="69" t="s">
        <v>17</v>
      </c>
      <c r="F101" s="72" t="s">
        <v>664</v>
      </c>
      <c r="G101" s="69" t="s">
        <v>412</v>
      </c>
      <c r="H101" s="56" t="s">
        <v>101</v>
      </c>
      <c r="I101" s="69"/>
      <c r="J101" s="68" t="s">
        <v>710</v>
      </c>
      <c r="K101" s="69" t="s">
        <v>160</v>
      </c>
      <c r="L101" s="56" t="s">
        <v>100</v>
      </c>
    </row>
    <row r="102" spans="2:12" x14ac:dyDescent="0.35">
      <c r="B102" s="194" t="s">
        <v>5</v>
      </c>
      <c r="C102" s="69" t="s">
        <v>160</v>
      </c>
      <c r="D102" s="56" t="s">
        <v>101</v>
      </c>
      <c r="E102" s="69" t="s">
        <v>42</v>
      </c>
      <c r="F102" s="72" t="s">
        <v>788</v>
      </c>
      <c r="G102" s="69" t="s">
        <v>412</v>
      </c>
      <c r="H102" s="56" t="s">
        <v>102</v>
      </c>
      <c r="I102" s="69"/>
      <c r="J102" s="68" t="s">
        <v>710</v>
      </c>
      <c r="K102" s="69" t="s">
        <v>160</v>
      </c>
      <c r="L102" s="56" t="s">
        <v>100</v>
      </c>
    </row>
    <row r="103" spans="2:12" x14ac:dyDescent="0.35">
      <c r="B103" s="194" t="s">
        <v>6</v>
      </c>
      <c r="C103" s="69"/>
      <c r="D103" s="68" t="s">
        <v>866</v>
      </c>
      <c r="E103" s="69"/>
      <c r="F103" s="68" t="s">
        <v>694</v>
      </c>
      <c r="G103" s="69" t="s">
        <v>412</v>
      </c>
      <c r="H103" s="56" t="s">
        <v>102</v>
      </c>
      <c r="I103" s="69" t="s">
        <v>412</v>
      </c>
      <c r="J103" s="72" t="s">
        <v>113</v>
      </c>
      <c r="K103" s="69" t="s">
        <v>97</v>
      </c>
      <c r="L103" s="72" t="s">
        <v>114</v>
      </c>
    </row>
    <row r="104" spans="2:12" x14ac:dyDescent="0.35">
      <c r="B104" s="194" t="s">
        <v>7</v>
      </c>
      <c r="C104" s="69"/>
      <c r="D104" s="68" t="s">
        <v>867</v>
      </c>
      <c r="E104" s="69"/>
      <c r="F104" s="68" t="s">
        <v>695</v>
      </c>
      <c r="G104" s="69"/>
      <c r="H104" s="68" t="s">
        <v>868</v>
      </c>
      <c r="I104" s="208"/>
      <c r="J104" s="208"/>
      <c r="K104" s="69" t="s">
        <v>97</v>
      </c>
      <c r="L104" s="72" t="s">
        <v>760</v>
      </c>
    </row>
    <row r="105" spans="2:12" x14ac:dyDescent="0.35">
      <c r="B105" s="194" t="s">
        <v>8</v>
      </c>
      <c r="C105" s="69"/>
      <c r="D105" s="68" t="s">
        <v>693</v>
      </c>
      <c r="E105" s="69"/>
      <c r="F105" s="68" t="s">
        <v>696</v>
      </c>
      <c r="G105" s="69"/>
      <c r="H105" s="68" t="s">
        <v>869</v>
      </c>
      <c r="I105" s="30" t="s">
        <v>149</v>
      </c>
      <c r="J105" s="72" t="s">
        <v>40</v>
      </c>
      <c r="K105" s="69"/>
      <c r="L105" s="72"/>
    </row>
    <row r="106" spans="2:12" x14ac:dyDescent="0.35">
      <c r="B106" s="194" t="s">
        <v>9</v>
      </c>
      <c r="C106" s="69"/>
      <c r="D106" s="68" t="s">
        <v>693</v>
      </c>
      <c r="E106" s="69"/>
      <c r="F106" s="68" t="s">
        <v>696</v>
      </c>
      <c r="G106" s="69"/>
      <c r="H106" s="68" t="s">
        <v>698</v>
      </c>
      <c r="I106" s="69" t="s">
        <v>412</v>
      </c>
      <c r="J106" s="72" t="s">
        <v>666</v>
      </c>
      <c r="K106" s="69"/>
      <c r="L106" s="56"/>
    </row>
    <row r="107" spans="2:12" x14ac:dyDescent="0.35">
      <c r="B107" s="194" t="s">
        <v>10</v>
      </c>
      <c r="C107" s="69"/>
      <c r="D107" s="56"/>
      <c r="E107" s="69"/>
      <c r="F107" s="208"/>
      <c r="G107" s="69"/>
      <c r="H107" s="68" t="s">
        <v>698</v>
      </c>
      <c r="I107" s="69"/>
      <c r="J107" s="203"/>
      <c r="K107" s="69"/>
      <c r="L107" s="56"/>
    </row>
    <row r="108" spans="2:12" x14ac:dyDescent="0.35">
      <c r="B108" s="194" t="s">
        <v>11</v>
      </c>
      <c r="C108" s="205"/>
      <c r="D108" s="207"/>
      <c r="E108" s="205" t="s">
        <v>97</v>
      </c>
      <c r="F108" s="206" t="s">
        <v>112</v>
      </c>
      <c r="G108" s="205"/>
      <c r="H108" s="207"/>
      <c r="I108" s="205"/>
      <c r="J108" s="207"/>
      <c r="K108" s="205"/>
      <c r="L108" s="207"/>
    </row>
    <row r="110" spans="2:12" x14ac:dyDescent="0.35">
      <c r="B110" s="63"/>
      <c r="C110" s="277" t="s">
        <v>382</v>
      </c>
      <c r="D110" s="279"/>
      <c r="E110" s="280" t="s">
        <v>383</v>
      </c>
      <c r="F110" s="276"/>
      <c r="G110" s="280" t="s">
        <v>384</v>
      </c>
      <c r="H110" s="276"/>
      <c r="I110" s="280" t="s">
        <v>385</v>
      </c>
      <c r="J110" s="276"/>
      <c r="K110" s="275" t="s">
        <v>386</v>
      </c>
      <c r="L110" s="276"/>
    </row>
    <row r="111" spans="2:12" x14ac:dyDescent="0.35">
      <c r="B111" s="194" t="s">
        <v>13</v>
      </c>
      <c r="C111" s="196"/>
      <c r="D111" s="223"/>
      <c r="E111" s="196"/>
      <c r="F111" s="223"/>
      <c r="G111" s="196"/>
      <c r="H111" s="223"/>
      <c r="I111" s="196"/>
      <c r="J111" s="223"/>
      <c r="K111" s="196"/>
      <c r="L111" s="223"/>
    </row>
    <row r="112" spans="2:12" x14ac:dyDescent="0.35">
      <c r="B112" s="194" t="s">
        <v>0</v>
      </c>
      <c r="C112" s="69" t="s">
        <v>160</v>
      </c>
      <c r="D112" s="56" t="s">
        <v>100</v>
      </c>
      <c r="E112" s="69" t="s">
        <v>160</v>
      </c>
      <c r="F112" s="56" t="s">
        <v>98</v>
      </c>
      <c r="G112" s="69"/>
      <c r="H112" s="72"/>
      <c r="I112" s="69" t="s">
        <v>160</v>
      </c>
      <c r="J112" s="56" t="s">
        <v>98</v>
      </c>
      <c r="K112" s="69" t="s">
        <v>412</v>
      </c>
      <c r="L112" s="56" t="s">
        <v>102</v>
      </c>
    </row>
    <row r="113" spans="2:12" x14ac:dyDescent="0.35">
      <c r="B113" s="194" t="s">
        <v>1</v>
      </c>
      <c r="C113" s="69" t="s">
        <v>160</v>
      </c>
      <c r="D113" s="56" t="s">
        <v>100</v>
      </c>
      <c r="E113" s="69" t="s">
        <v>160</v>
      </c>
      <c r="F113" s="56" t="s">
        <v>98</v>
      </c>
      <c r="G113" s="69" t="s">
        <v>412</v>
      </c>
      <c r="H113" s="72" t="s">
        <v>663</v>
      </c>
      <c r="I113" s="69" t="s">
        <v>160</v>
      </c>
      <c r="J113" s="56" t="s">
        <v>98</v>
      </c>
      <c r="K113" s="69" t="s">
        <v>412</v>
      </c>
      <c r="L113" s="56" t="s">
        <v>102</v>
      </c>
    </row>
    <row r="114" spans="2:12" x14ac:dyDescent="0.35">
      <c r="B114" s="194" t="s">
        <v>2</v>
      </c>
      <c r="C114" s="69" t="s">
        <v>160</v>
      </c>
      <c r="D114" s="56" t="s">
        <v>99</v>
      </c>
      <c r="E114" s="208"/>
      <c r="F114" s="68" t="s">
        <v>709</v>
      </c>
      <c r="G114" s="69" t="s">
        <v>412</v>
      </c>
      <c r="H114" s="56" t="s">
        <v>99</v>
      </c>
      <c r="I114" s="69" t="s">
        <v>160</v>
      </c>
      <c r="J114" s="56" t="s">
        <v>99</v>
      </c>
      <c r="K114" s="69"/>
      <c r="L114" s="68" t="s">
        <v>711</v>
      </c>
    </row>
    <row r="115" spans="2:12" x14ac:dyDescent="0.35">
      <c r="B115" s="194" t="s">
        <v>3</v>
      </c>
      <c r="C115" s="69" t="s">
        <v>160</v>
      </c>
      <c r="D115" s="56" t="s">
        <v>99</v>
      </c>
      <c r="E115" s="208"/>
      <c r="F115" s="68" t="s">
        <v>709</v>
      </c>
      <c r="G115" s="69" t="s">
        <v>160</v>
      </c>
      <c r="H115" s="56" t="s">
        <v>99</v>
      </c>
      <c r="I115" s="69" t="s">
        <v>160</v>
      </c>
      <c r="J115" s="56" t="s">
        <v>101</v>
      </c>
      <c r="K115" s="69"/>
      <c r="L115" s="68" t="s">
        <v>711</v>
      </c>
    </row>
    <row r="116" spans="2:12" x14ac:dyDescent="0.35">
      <c r="B116" s="194" t="s">
        <v>4</v>
      </c>
      <c r="C116" s="69" t="s">
        <v>160</v>
      </c>
      <c r="D116" s="56" t="s">
        <v>101</v>
      </c>
      <c r="E116" s="69" t="s">
        <v>17</v>
      </c>
      <c r="F116" s="72" t="s">
        <v>664</v>
      </c>
      <c r="G116" s="69" t="s">
        <v>412</v>
      </c>
      <c r="H116" s="56" t="s">
        <v>101</v>
      </c>
      <c r="I116" s="69"/>
      <c r="J116" s="68" t="s">
        <v>710</v>
      </c>
      <c r="K116" s="69" t="s">
        <v>160</v>
      </c>
      <c r="L116" s="56" t="s">
        <v>100</v>
      </c>
    </row>
    <row r="117" spans="2:12" x14ac:dyDescent="0.35">
      <c r="B117" s="194" t="s">
        <v>5</v>
      </c>
      <c r="C117" s="69" t="s">
        <v>160</v>
      </c>
      <c r="D117" s="56" t="s">
        <v>101</v>
      </c>
      <c r="E117" s="69" t="s">
        <v>42</v>
      </c>
      <c r="F117" s="72" t="s">
        <v>788</v>
      </c>
      <c r="G117" s="69" t="s">
        <v>412</v>
      </c>
      <c r="H117" s="56" t="s">
        <v>102</v>
      </c>
      <c r="I117" s="69"/>
      <c r="J117" s="68" t="s">
        <v>710</v>
      </c>
      <c r="K117" s="69" t="s">
        <v>160</v>
      </c>
      <c r="L117" s="56" t="s">
        <v>100</v>
      </c>
    </row>
    <row r="118" spans="2:12" x14ac:dyDescent="0.35">
      <c r="B118" s="194" t="s">
        <v>6</v>
      </c>
      <c r="C118" s="69"/>
      <c r="D118" s="68" t="s">
        <v>872</v>
      </c>
      <c r="E118" s="69"/>
      <c r="F118" s="68" t="s">
        <v>694</v>
      </c>
      <c r="G118" s="69" t="s">
        <v>412</v>
      </c>
      <c r="H118" s="56" t="s">
        <v>102</v>
      </c>
      <c r="I118" s="69" t="s">
        <v>412</v>
      </c>
      <c r="J118" s="72" t="s">
        <v>113</v>
      </c>
      <c r="K118" s="69" t="s">
        <v>97</v>
      </c>
      <c r="L118" s="72" t="s">
        <v>114</v>
      </c>
    </row>
    <row r="119" spans="2:12" x14ac:dyDescent="0.35">
      <c r="B119" s="194" t="s">
        <v>7</v>
      </c>
      <c r="C119" s="69"/>
      <c r="D119" s="68" t="s">
        <v>872</v>
      </c>
      <c r="E119" s="69"/>
      <c r="F119" s="68" t="s">
        <v>695</v>
      </c>
      <c r="G119" s="69"/>
      <c r="H119" s="68" t="s">
        <v>873</v>
      </c>
      <c r="I119" s="208"/>
      <c r="J119" s="208"/>
      <c r="K119" s="69" t="s">
        <v>97</v>
      </c>
      <c r="L119" s="72" t="s">
        <v>760</v>
      </c>
    </row>
    <row r="120" spans="2:12" x14ac:dyDescent="0.35">
      <c r="B120" s="194" t="s">
        <v>8</v>
      </c>
      <c r="C120" s="69"/>
      <c r="D120" s="68" t="s">
        <v>693</v>
      </c>
      <c r="E120" s="69"/>
      <c r="F120" s="68" t="s">
        <v>696</v>
      </c>
      <c r="G120" s="69"/>
      <c r="H120" s="68" t="s">
        <v>873</v>
      </c>
      <c r="I120" s="30" t="s">
        <v>149</v>
      </c>
      <c r="J120" s="72" t="s">
        <v>40</v>
      </c>
      <c r="K120" s="69"/>
      <c r="L120" s="72"/>
    </row>
    <row r="121" spans="2:12" x14ac:dyDescent="0.35">
      <c r="B121" s="194" t="s">
        <v>9</v>
      </c>
      <c r="C121" s="69"/>
      <c r="D121" s="68" t="s">
        <v>693</v>
      </c>
      <c r="E121" s="69"/>
      <c r="F121" s="68" t="s">
        <v>696</v>
      </c>
      <c r="G121" s="69"/>
      <c r="H121" s="68" t="s">
        <v>698</v>
      </c>
      <c r="I121" s="69" t="s">
        <v>412</v>
      </c>
      <c r="J121" s="72" t="s">
        <v>666</v>
      </c>
      <c r="K121" s="69"/>
      <c r="L121" s="56"/>
    </row>
    <row r="122" spans="2:12" x14ac:dyDescent="0.35">
      <c r="B122" s="194" t="s">
        <v>10</v>
      </c>
      <c r="C122" s="69"/>
      <c r="D122" s="56"/>
      <c r="E122" s="69"/>
      <c r="F122" s="208"/>
      <c r="G122" s="69"/>
      <c r="H122" s="68" t="s">
        <v>698</v>
      </c>
      <c r="I122" s="69"/>
      <c r="J122" s="203"/>
      <c r="K122" s="69"/>
      <c r="L122" s="56"/>
    </row>
    <row r="123" spans="2:12" x14ac:dyDescent="0.35">
      <c r="B123" s="194" t="s">
        <v>11</v>
      </c>
      <c r="C123" s="205"/>
      <c r="D123" s="207"/>
      <c r="E123" s="205" t="s">
        <v>97</v>
      </c>
      <c r="F123" s="206" t="s">
        <v>112</v>
      </c>
      <c r="G123" s="205"/>
      <c r="H123" s="207"/>
      <c r="I123" s="205"/>
      <c r="J123" s="207"/>
      <c r="K123" s="205"/>
      <c r="L123" s="207"/>
    </row>
    <row r="125" spans="2:12" x14ac:dyDescent="0.35">
      <c r="B125" s="63"/>
      <c r="C125" s="277" t="s">
        <v>387</v>
      </c>
      <c r="D125" s="279"/>
      <c r="E125" s="302" t="s">
        <v>388</v>
      </c>
      <c r="F125" s="303"/>
      <c r="G125" s="280" t="s">
        <v>389</v>
      </c>
      <c r="H125" s="276"/>
      <c r="I125" s="280" t="s">
        <v>390</v>
      </c>
      <c r="J125" s="276"/>
      <c r="K125" s="275" t="s">
        <v>391</v>
      </c>
      <c r="L125" s="276"/>
    </row>
    <row r="126" spans="2:12" x14ac:dyDescent="0.35">
      <c r="B126" s="194" t="s">
        <v>13</v>
      </c>
      <c r="C126" s="196"/>
      <c r="D126" s="223"/>
      <c r="E126" s="196"/>
      <c r="F126" s="223"/>
      <c r="G126" s="196"/>
      <c r="H126" s="223"/>
      <c r="I126" s="196"/>
      <c r="J126" s="223"/>
      <c r="K126" s="196"/>
      <c r="L126" s="223"/>
    </row>
    <row r="127" spans="2:12" x14ac:dyDescent="0.35">
      <c r="B127" s="194" t="s">
        <v>0</v>
      </c>
      <c r="C127" s="69" t="s">
        <v>160</v>
      </c>
      <c r="D127" s="56" t="s">
        <v>100</v>
      </c>
      <c r="E127" s="69" t="s">
        <v>160</v>
      </c>
      <c r="F127" s="56" t="s">
        <v>98</v>
      </c>
      <c r="G127" s="69"/>
      <c r="H127" s="72"/>
      <c r="I127" s="69" t="s">
        <v>160</v>
      </c>
      <c r="J127" s="56" t="s">
        <v>98</v>
      </c>
      <c r="K127" s="69" t="s">
        <v>412</v>
      </c>
      <c r="L127" s="56" t="s">
        <v>102</v>
      </c>
    </row>
    <row r="128" spans="2:12" x14ac:dyDescent="0.35">
      <c r="B128" s="194" t="s">
        <v>1</v>
      </c>
      <c r="C128" s="69" t="s">
        <v>160</v>
      </c>
      <c r="D128" s="56" t="s">
        <v>100</v>
      </c>
      <c r="E128" s="69" t="s">
        <v>160</v>
      </c>
      <c r="F128" s="56" t="s">
        <v>98</v>
      </c>
      <c r="G128" s="69" t="s">
        <v>412</v>
      </c>
      <c r="H128" s="72" t="s">
        <v>663</v>
      </c>
      <c r="I128" s="69" t="s">
        <v>160</v>
      </c>
      <c r="J128" s="56" t="s">
        <v>98</v>
      </c>
      <c r="K128" s="69" t="s">
        <v>412</v>
      </c>
      <c r="L128" s="56" t="s">
        <v>102</v>
      </c>
    </row>
    <row r="129" spans="2:12" x14ac:dyDescent="0.35">
      <c r="B129" s="194" t="s">
        <v>2</v>
      </c>
      <c r="C129" s="69" t="s">
        <v>160</v>
      </c>
      <c r="D129" s="56" t="s">
        <v>99</v>
      </c>
      <c r="E129" s="208"/>
      <c r="F129" s="68" t="s">
        <v>709</v>
      </c>
      <c r="G129" s="69" t="s">
        <v>412</v>
      </c>
      <c r="H129" s="56" t="s">
        <v>99</v>
      </c>
      <c r="I129" s="69" t="s">
        <v>160</v>
      </c>
      <c r="J129" s="56" t="s">
        <v>99</v>
      </c>
      <c r="K129" s="69"/>
      <c r="L129" s="68" t="s">
        <v>711</v>
      </c>
    </row>
    <row r="130" spans="2:12" x14ac:dyDescent="0.35">
      <c r="B130" s="194" t="s">
        <v>3</v>
      </c>
      <c r="C130" s="69" t="s">
        <v>160</v>
      </c>
      <c r="D130" s="56" t="s">
        <v>99</v>
      </c>
      <c r="E130" s="208"/>
      <c r="F130" s="68" t="s">
        <v>709</v>
      </c>
      <c r="G130" s="69" t="s">
        <v>160</v>
      </c>
      <c r="H130" s="56" t="s">
        <v>99</v>
      </c>
      <c r="I130" s="69" t="s">
        <v>160</v>
      </c>
      <c r="J130" s="56" t="s">
        <v>101</v>
      </c>
      <c r="K130" s="69"/>
      <c r="L130" s="68" t="s">
        <v>711</v>
      </c>
    </row>
    <row r="131" spans="2:12" x14ac:dyDescent="0.35">
      <c r="B131" s="194" t="s">
        <v>4</v>
      </c>
      <c r="C131" s="69" t="s">
        <v>160</v>
      </c>
      <c r="D131" s="56" t="s">
        <v>101</v>
      </c>
      <c r="E131" s="69" t="s">
        <v>17</v>
      </c>
      <c r="F131" s="72" t="s">
        <v>664</v>
      </c>
      <c r="G131" s="69" t="s">
        <v>412</v>
      </c>
      <c r="H131" s="56" t="s">
        <v>101</v>
      </c>
      <c r="I131" s="69"/>
      <c r="J131" s="68" t="s">
        <v>710</v>
      </c>
      <c r="K131" s="69" t="s">
        <v>160</v>
      </c>
      <c r="L131" s="56" t="s">
        <v>100</v>
      </c>
    </row>
    <row r="132" spans="2:12" x14ac:dyDescent="0.35">
      <c r="B132" s="194" t="s">
        <v>5</v>
      </c>
      <c r="C132" s="69" t="s">
        <v>160</v>
      </c>
      <c r="D132" s="56" t="s">
        <v>101</v>
      </c>
      <c r="E132" s="69" t="s">
        <v>42</v>
      </c>
      <c r="F132" s="72" t="s">
        <v>788</v>
      </c>
      <c r="G132" s="69" t="s">
        <v>412</v>
      </c>
      <c r="H132" s="56" t="s">
        <v>102</v>
      </c>
      <c r="I132" s="69"/>
      <c r="J132" s="68" t="s">
        <v>710</v>
      </c>
      <c r="K132" s="69" t="s">
        <v>160</v>
      </c>
      <c r="L132" s="56" t="s">
        <v>100</v>
      </c>
    </row>
    <row r="133" spans="2:12" x14ac:dyDescent="0.35">
      <c r="B133" s="194" t="s">
        <v>6</v>
      </c>
      <c r="C133" s="69"/>
      <c r="D133" s="68" t="s">
        <v>872</v>
      </c>
      <c r="E133" s="69"/>
      <c r="F133" s="68" t="s">
        <v>694</v>
      </c>
      <c r="G133" s="69" t="s">
        <v>412</v>
      </c>
      <c r="H133" s="56" t="s">
        <v>102</v>
      </c>
      <c r="I133" s="69" t="s">
        <v>412</v>
      </c>
      <c r="J133" s="72" t="s">
        <v>113</v>
      </c>
      <c r="K133" s="69" t="s">
        <v>97</v>
      </c>
      <c r="L133" s="72" t="s">
        <v>114</v>
      </c>
    </row>
    <row r="134" spans="2:12" x14ac:dyDescent="0.35">
      <c r="B134" s="194" t="s">
        <v>7</v>
      </c>
      <c r="C134" s="69"/>
      <c r="D134" s="68" t="s">
        <v>872</v>
      </c>
      <c r="E134" s="69"/>
      <c r="F134" s="68" t="s">
        <v>695</v>
      </c>
      <c r="G134" s="69"/>
      <c r="H134" s="68" t="s">
        <v>697</v>
      </c>
      <c r="I134" s="208"/>
      <c r="J134" s="208"/>
      <c r="K134" s="69" t="s">
        <v>97</v>
      </c>
      <c r="L134" s="72" t="s">
        <v>760</v>
      </c>
    </row>
    <row r="135" spans="2:12" x14ac:dyDescent="0.35">
      <c r="B135" s="194" t="s">
        <v>8</v>
      </c>
      <c r="C135" s="69"/>
      <c r="D135" s="68" t="s">
        <v>693</v>
      </c>
      <c r="E135" s="69"/>
      <c r="F135" s="68" t="s">
        <v>696</v>
      </c>
      <c r="G135" s="69"/>
      <c r="H135" s="68" t="s">
        <v>697</v>
      </c>
      <c r="I135" s="30" t="s">
        <v>149</v>
      </c>
      <c r="J135" s="72" t="s">
        <v>40</v>
      </c>
      <c r="K135" s="69"/>
      <c r="L135" s="72"/>
    </row>
    <row r="136" spans="2:12" x14ac:dyDescent="0.35">
      <c r="B136" s="194" t="s">
        <v>9</v>
      </c>
      <c r="C136" s="69"/>
      <c r="D136" s="68" t="s">
        <v>693</v>
      </c>
      <c r="E136" s="69"/>
      <c r="F136" s="68" t="s">
        <v>696</v>
      </c>
      <c r="G136" s="69"/>
      <c r="H136" s="68" t="s">
        <v>698</v>
      </c>
      <c r="I136" s="69" t="s">
        <v>412</v>
      </c>
      <c r="J136" s="72" t="s">
        <v>666</v>
      </c>
      <c r="K136" s="69"/>
      <c r="L136" s="56"/>
    </row>
    <row r="137" spans="2:12" x14ac:dyDescent="0.35">
      <c r="B137" s="194" t="s">
        <v>10</v>
      </c>
      <c r="C137" s="69"/>
      <c r="D137" s="56"/>
      <c r="E137" s="69"/>
      <c r="F137" s="208"/>
      <c r="G137" s="69"/>
      <c r="H137" s="68" t="s">
        <v>698</v>
      </c>
      <c r="I137" s="69"/>
      <c r="J137" s="203"/>
      <c r="K137" s="69"/>
      <c r="L137" s="56"/>
    </row>
    <row r="138" spans="2:12" x14ac:dyDescent="0.35">
      <c r="B138" s="194" t="s">
        <v>11</v>
      </c>
      <c r="C138" s="205"/>
      <c r="D138" s="207"/>
      <c r="E138" s="205" t="s">
        <v>97</v>
      </c>
      <c r="F138" s="206" t="s">
        <v>112</v>
      </c>
      <c r="G138" s="205"/>
      <c r="H138" s="207"/>
      <c r="I138" s="205"/>
      <c r="J138" s="207"/>
      <c r="K138" s="205"/>
      <c r="L138" s="207"/>
    </row>
    <row r="140" spans="2:12" x14ac:dyDescent="0.35">
      <c r="B140" s="63"/>
      <c r="C140" s="280" t="s">
        <v>392</v>
      </c>
      <c r="D140" s="276"/>
      <c r="E140" s="280" t="s">
        <v>393</v>
      </c>
      <c r="F140" s="276"/>
      <c r="G140" s="280" t="s">
        <v>394</v>
      </c>
      <c r="H140" s="276"/>
      <c r="I140" s="280" t="s">
        <v>395</v>
      </c>
      <c r="J140" s="276"/>
      <c r="K140" s="275" t="s">
        <v>396</v>
      </c>
      <c r="L140" s="276"/>
    </row>
    <row r="141" spans="2:12" x14ac:dyDescent="0.35">
      <c r="B141" s="194" t="s">
        <v>13</v>
      </c>
      <c r="C141" s="196"/>
      <c r="D141" s="223"/>
      <c r="E141" s="196"/>
      <c r="F141" s="223"/>
      <c r="G141" s="196"/>
      <c r="H141" s="223"/>
      <c r="I141" s="196"/>
      <c r="J141" s="223"/>
      <c r="K141" s="196"/>
      <c r="L141" s="223"/>
    </row>
    <row r="142" spans="2:12" x14ac:dyDescent="0.35">
      <c r="B142" s="194" t="s">
        <v>0</v>
      </c>
      <c r="C142" s="69" t="s">
        <v>160</v>
      </c>
      <c r="D142" s="56" t="s">
        <v>100</v>
      </c>
      <c r="E142" s="69" t="s">
        <v>160</v>
      </c>
      <c r="F142" s="56" t="s">
        <v>98</v>
      </c>
      <c r="G142" s="69"/>
      <c r="H142" s="72"/>
      <c r="I142" s="69" t="s">
        <v>160</v>
      </c>
      <c r="J142" s="56" t="s">
        <v>98</v>
      </c>
      <c r="K142" s="69" t="s">
        <v>412</v>
      </c>
      <c r="L142" s="56" t="s">
        <v>102</v>
      </c>
    </row>
    <row r="143" spans="2:12" x14ac:dyDescent="0.35">
      <c r="B143" s="194" t="s">
        <v>1</v>
      </c>
      <c r="C143" s="69" t="s">
        <v>160</v>
      </c>
      <c r="D143" s="56" t="s">
        <v>100</v>
      </c>
      <c r="E143" s="69" t="s">
        <v>160</v>
      </c>
      <c r="F143" s="56" t="s">
        <v>98</v>
      </c>
      <c r="G143" s="69" t="s">
        <v>412</v>
      </c>
      <c r="H143" s="72" t="s">
        <v>663</v>
      </c>
      <c r="I143" s="69" t="s">
        <v>160</v>
      </c>
      <c r="J143" s="56" t="s">
        <v>98</v>
      </c>
      <c r="K143" s="69" t="s">
        <v>412</v>
      </c>
      <c r="L143" s="56" t="s">
        <v>102</v>
      </c>
    </row>
    <row r="144" spans="2:12" x14ac:dyDescent="0.35">
      <c r="B144" s="194" t="s">
        <v>2</v>
      </c>
      <c r="C144" s="69" t="s">
        <v>160</v>
      </c>
      <c r="D144" s="56" t="s">
        <v>99</v>
      </c>
      <c r="E144" s="208"/>
      <c r="F144" s="68" t="s">
        <v>709</v>
      </c>
      <c r="G144" s="69" t="s">
        <v>412</v>
      </c>
      <c r="H144" s="56" t="s">
        <v>99</v>
      </c>
      <c r="I144" s="69" t="s">
        <v>160</v>
      </c>
      <c r="J144" s="56" t="s">
        <v>99</v>
      </c>
      <c r="K144" s="69"/>
      <c r="L144" s="68" t="s">
        <v>711</v>
      </c>
    </row>
    <row r="145" spans="2:12" x14ac:dyDescent="0.35">
      <c r="B145" s="194" t="s">
        <v>3</v>
      </c>
      <c r="C145" s="69" t="s">
        <v>160</v>
      </c>
      <c r="D145" s="56" t="s">
        <v>99</v>
      </c>
      <c r="E145" s="208"/>
      <c r="F145" s="68" t="s">
        <v>709</v>
      </c>
      <c r="G145" s="69" t="s">
        <v>160</v>
      </c>
      <c r="H145" s="56" t="s">
        <v>99</v>
      </c>
      <c r="I145" s="69" t="s">
        <v>160</v>
      </c>
      <c r="J145" s="56" t="s">
        <v>101</v>
      </c>
      <c r="K145" s="69"/>
      <c r="L145" s="68" t="s">
        <v>711</v>
      </c>
    </row>
    <row r="146" spans="2:12" x14ac:dyDescent="0.35">
      <c r="B146" s="194" t="s">
        <v>4</v>
      </c>
      <c r="C146" s="69" t="s">
        <v>160</v>
      </c>
      <c r="D146" s="56" t="s">
        <v>101</v>
      </c>
      <c r="E146" s="69" t="s">
        <v>17</v>
      </c>
      <c r="F146" s="72" t="s">
        <v>664</v>
      </c>
      <c r="G146" s="69" t="s">
        <v>412</v>
      </c>
      <c r="H146" s="56" t="s">
        <v>101</v>
      </c>
      <c r="I146" s="69"/>
      <c r="J146" s="68" t="s">
        <v>710</v>
      </c>
      <c r="K146" s="69" t="s">
        <v>160</v>
      </c>
      <c r="L146" s="56" t="s">
        <v>100</v>
      </c>
    </row>
    <row r="147" spans="2:12" x14ac:dyDescent="0.35">
      <c r="B147" s="194" t="s">
        <v>5</v>
      </c>
      <c r="C147" s="69" t="s">
        <v>160</v>
      </c>
      <c r="D147" s="56" t="s">
        <v>101</v>
      </c>
      <c r="E147" s="69" t="s">
        <v>42</v>
      </c>
      <c r="F147" s="72" t="s">
        <v>788</v>
      </c>
      <c r="G147" s="69" t="s">
        <v>412</v>
      </c>
      <c r="H147" s="56" t="s">
        <v>102</v>
      </c>
      <c r="I147" s="69"/>
      <c r="J147" s="68" t="s">
        <v>710</v>
      </c>
      <c r="K147" s="69" t="s">
        <v>160</v>
      </c>
      <c r="L147" s="56" t="s">
        <v>100</v>
      </c>
    </row>
    <row r="148" spans="2:12" x14ac:dyDescent="0.35">
      <c r="B148" s="194" t="s">
        <v>6</v>
      </c>
      <c r="C148" s="69"/>
      <c r="D148" s="68" t="s">
        <v>692</v>
      </c>
      <c r="E148" s="69"/>
      <c r="F148" s="68" t="s">
        <v>694</v>
      </c>
      <c r="G148" s="69" t="s">
        <v>412</v>
      </c>
      <c r="H148" s="56" t="s">
        <v>102</v>
      </c>
      <c r="I148" s="69" t="s">
        <v>412</v>
      </c>
      <c r="J148" s="72" t="s">
        <v>113</v>
      </c>
      <c r="K148" s="69" t="s">
        <v>97</v>
      </c>
      <c r="L148" s="72" t="s">
        <v>114</v>
      </c>
    </row>
    <row r="149" spans="2:12" x14ac:dyDescent="0.35">
      <c r="B149" s="194" t="s">
        <v>7</v>
      </c>
      <c r="C149" s="69"/>
      <c r="D149" s="68" t="s">
        <v>692</v>
      </c>
      <c r="E149" s="69"/>
      <c r="F149" s="68" t="s">
        <v>695</v>
      </c>
      <c r="G149" s="69"/>
      <c r="H149" s="68" t="s">
        <v>697</v>
      </c>
      <c r="I149" s="208"/>
      <c r="J149" s="208"/>
      <c r="K149" s="69" t="s">
        <v>97</v>
      </c>
      <c r="L149" s="72" t="s">
        <v>760</v>
      </c>
    </row>
    <row r="150" spans="2:12" x14ac:dyDescent="0.35">
      <c r="B150" s="194" t="s">
        <v>8</v>
      </c>
      <c r="C150" s="69"/>
      <c r="D150" s="68" t="s">
        <v>693</v>
      </c>
      <c r="E150" s="69"/>
      <c r="F150" s="68" t="s">
        <v>696</v>
      </c>
      <c r="G150" s="69"/>
      <c r="H150" s="68" t="s">
        <v>697</v>
      </c>
      <c r="I150" s="30" t="s">
        <v>149</v>
      </c>
      <c r="J150" s="72" t="s">
        <v>40</v>
      </c>
      <c r="K150" s="69"/>
      <c r="L150" s="72"/>
    </row>
    <row r="151" spans="2:12" x14ac:dyDescent="0.35">
      <c r="B151" s="194" t="s">
        <v>9</v>
      </c>
      <c r="C151" s="69"/>
      <c r="D151" s="68" t="s">
        <v>693</v>
      </c>
      <c r="E151" s="69"/>
      <c r="F151" s="68" t="s">
        <v>696</v>
      </c>
      <c r="G151" s="69"/>
      <c r="H151" s="68" t="s">
        <v>698</v>
      </c>
      <c r="I151" s="69" t="s">
        <v>412</v>
      </c>
      <c r="J151" s="72" t="s">
        <v>666</v>
      </c>
      <c r="K151" s="69"/>
      <c r="L151" s="56"/>
    </row>
    <row r="152" spans="2:12" x14ac:dyDescent="0.35">
      <c r="B152" s="194" t="s">
        <v>10</v>
      </c>
      <c r="C152" s="69"/>
      <c r="D152" s="56"/>
      <c r="E152" s="69"/>
      <c r="F152" s="208"/>
      <c r="G152" s="69"/>
      <c r="H152" s="68" t="s">
        <v>698</v>
      </c>
      <c r="I152" s="69"/>
      <c r="J152" s="203"/>
      <c r="K152" s="69"/>
      <c r="L152" s="56"/>
    </row>
    <row r="153" spans="2:12" x14ac:dyDescent="0.35">
      <c r="B153" s="194" t="s">
        <v>11</v>
      </c>
      <c r="C153" s="205"/>
      <c r="D153" s="207"/>
      <c r="E153" s="205" t="s">
        <v>97</v>
      </c>
      <c r="F153" s="206" t="s">
        <v>112</v>
      </c>
      <c r="G153" s="205"/>
      <c r="H153" s="207"/>
      <c r="I153" s="205"/>
      <c r="J153" s="207"/>
      <c r="K153" s="205"/>
      <c r="L153" s="207"/>
    </row>
    <row r="155" spans="2:12" x14ac:dyDescent="0.35">
      <c r="B155" s="63"/>
      <c r="C155" s="302" t="s">
        <v>397</v>
      </c>
      <c r="D155" s="303"/>
      <c r="E155" s="277" t="s">
        <v>398</v>
      </c>
      <c r="F155" s="279"/>
      <c r="G155" s="280" t="s">
        <v>399</v>
      </c>
      <c r="H155" s="276"/>
      <c r="I155" s="280" t="s">
        <v>400</v>
      </c>
      <c r="J155" s="276"/>
      <c r="K155" s="275" t="s">
        <v>401</v>
      </c>
      <c r="L155" s="276"/>
    </row>
    <row r="156" spans="2:12" x14ac:dyDescent="0.35">
      <c r="B156" s="194" t="s">
        <v>13</v>
      </c>
      <c r="C156" s="196"/>
      <c r="D156" s="223"/>
      <c r="E156" s="196"/>
      <c r="F156" s="223"/>
      <c r="G156" s="196"/>
      <c r="H156" s="223"/>
      <c r="I156" s="196"/>
      <c r="J156" s="223"/>
      <c r="K156" s="196"/>
      <c r="L156" s="223"/>
    </row>
    <row r="157" spans="2:12" x14ac:dyDescent="0.35">
      <c r="B157" s="194" t="s">
        <v>0</v>
      </c>
      <c r="C157" s="69" t="s">
        <v>160</v>
      </c>
      <c r="D157" s="56" t="s">
        <v>100</v>
      </c>
      <c r="E157" s="69" t="s">
        <v>160</v>
      </c>
      <c r="F157" s="56" t="s">
        <v>98</v>
      </c>
      <c r="G157" s="69"/>
      <c r="H157" s="72"/>
      <c r="I157" s="69" t="s">
        <v>160</v>
      </c>
      <c r="J157" s="56" t="s">
        <v>98</v>
      </c>
      <c r="K157" s="69" t="s">
        <v>412</v>
      </c>
      <c r="L157" s="56" t="s">
        <v>102</v>
      </c>
    </row>
    <row r="158" spans="2:12" x14ac:dyDescent="0.35">
      <c r="B158" s="194" t="s">
        <v>1</v>
      </c>
      <c r="C158" s="69" t="s">
        <v>160</v>
      </c>
      <c r="D158" s="56" t="s">
        <v>100</v>
      </c>
      <c r="E158" s="69" t="s">
        <v>160</v>
      </c>
      <c r="F158" s="56" t="s">
        <v>98</v>
      </c>
      <c r="G158" s="69" t="s">
        <v>412</v>
      </c>
      <c r="H158" s="72" t="s">
        <v>663</v>
      </c>
      <c r="I158" s="69" t="s">
        <v>160</v>
      </c>
      <c r="J158" s="56" t="s">
        <v>98</v>
      </c>
      <c r="K158" s="69" t="s">
        <v>412</v>
      </c>
      <c r="L158" s="56" t="s">
        <v>102</v>
      </c>
    </row>
    <row r="159" spans="2:12" x14ac:dyDescent="0.35">
      <c r="B159" s="194" t="s">
        <v>2</v>
      </c>
      <c r="C159" s="69" t="s">
        <v>160</v>
      </c>
      <c r="D159" s="56" t="s">
        <v>99</v>
      </c>
      <c r="E159" s="208"/>
      <c r="F159" s="68" t="s">
        <v>709</v>
      </c>
      <c r="G159" s="69" t="s">
        <v>412</v>
      </c>
      <c r="H159" s="56" t="s">
        <v>99</v>
      </c>
      <c r="I159" s="69" t="s">
        <v>160</v>
      </c>
      <c r="J159" s="56" t="s">
        <v>99</v>
      </c>
      <c r="K159" s="69"/>
      <c r="L159" s="68" t="s">
        <v>711</v>
      </c>
    </row>
    <row r="160" spans="2:12" x14ac:dyDescent="0.35">
      <c r="B160" s="194" t="s">
        <v>3</v>
      </c>
      <c r="C160" s="69" t="s">
        <v>160</v>
      </c>
      <c r="D160" s="56" t="s">
        <v>99</v>
      </c>
      <c r="E160" s="208"/>
      <c r="F160" s="68" t="s">
        <v>709</v>
      </c>
      <c r="G160" s="69" t="s">
        <v>160</v>
      </c>
      <c r="H160" s="56" t="s">
        <v>99</v>
      </c>
      <c r="I160" s="69" t="s">
        <v>160</v>
      </c>
      <c r="J160" s="56" t="s">
        <v>101</v>
      </c>
      <c r="K160" s="69"/>
      <c r="L160" s="68" t="s">
        <v>711</v>
      </c>
    </row>
    <row r="161" spans="2:12" x14ac:dyDescent="0.35">
      <c r="B161" s="194" t="s">
        <v>4</v>
      </c>
      <c r="C161" s="69" t="s">
        <v>160</v>
      </c>
      <c r="D161" s="56" t="s">
        <v>101</v>
      </c>
      <c r="E161" s="69" t="s">
        <v>17</v>
      </c>
      <c r="F161" s="72" t="s">
        <v>664</v>
      </c>
      <c r="G161" s="69" t="s">
        <v>412</v>
      </c>
      <c r="H161" s="56" t="s">
        <v>101</v>
      </c>
      <c r="I161" s="69"/>
      <c r="J161" s="68" t="s">
        <v>710</v>
      </c>
      <c r="K161" s="69" t="s">
        <v>160</v>
      </c>
      <c r="L161" s="56" t="s">
        <v>100</v>
      </c>
    </row>
    <row r="162" spans="2:12" x14ac:dyDescent="0.35">
      <c r="B162" s="194" t="s">
        <v>5</v>
      </c>
      <c r="C162" s="69" t="s">
        <v>160</v>
      </c>
      <c r="D162" s="56" t="s">
        <v>101</v>
      </c>
      <c r="E162" s="69" t="s">
        <v>42</v>
      </c>
      <c r="F162" s="72" t="s">
        <v>788</v>
      </c>
      <c r="G162" s="69" t="s">
        <v>412</v>
      </c>
      <c r="H162" s="56" t="s">
        <v>102</v>
      </c>
      <c r="I162" s="69"/>
      <c r="J162" s="68" t="s">
        <v>710</v>
      </c>
      <c r="K162" s="69" t="s">
        <v>160</v>
      </c>
      <c r="L162" s="56" t="s">
        <v>100</v>
      </c>
    </row>
    <row r="163" spans="2:12" x14ac:dyDescent="0.35">
      <c r="B163" s="194" t="s">
        <v>6</v>
      </c>
      <c r="C163" s="69"/>
      <c r="D163" s="68" t="s">
        <v>692</v>
      </c>
      <c r="E163" s="69"/>
      <c r="F163" s="68" t="s">
        <v>694</v>
      </c>
      <c r="G163" s="69" t="s">
        <v>412</v>
      </c>
      <c r="H163" s="56" t="s">
        <v>102</v>
      </c>
      <c r="I163" s="69" t="s">
        <v>412</v>
      </c>
      <c r="J163" s="72" t="s">
        <v>113</v>
      </c>
      <c r="K163" s="69" t="s">
        <v>97</v>
      </c>
      <c r="L163" s="72" t="s">
        <v>114</v>
      </c>
    </row>
    <row r="164" spans="2:12" x14ac:dyDescent="0.35">
      <c r="B164" s="194" t="s">
        <v>7</v>
      </c>
      <c r="C164" s="69"/>
      <c r="D164" s="68" t="s">
        <v>692</v>
      </c>
      <c r="E164" s="69"/>
      <c r="F164" s="68" t="s">
        <v>695</v>
      </c>
      <c r="G164" s="69"/>
      <c r="H164" s="68" t="s">
        <v>697</v>
      </c>
      <c r="I164" s="208"/>
      <c r="J164" s="208"/>
      <c r="K164" s="69" t="s">
        <v>97</v>
      </c>
      <c r="L164" s="72" t="s">
        <v>760</v>
      </c>
    </row>
    <row r="165" spans="2:12" x14ac:dyDescent="0.35">
      <c r="B165" s="194" t="s">
        <v>8</v>
      </c>
      <c r="C165" s="69"/>
      <c r="D165" s="68" t="s">
        <v>693</v>
      </c>
      <c r="E165" s="69"/>
      <c r="F165" s="68" t="s">
        <v>696</v>
      </c>
      <c r="G165" s="69"/>
      <c r="H165" s="68" t="s">
        <v>697</v>
      </c>
      <c r="I165" s="30" t="s">
        <v>149</v>
      </c>
      <c r="J165" s="72" t="s">
        <v>40</v>
      </c>
      <c r="K165" s="69"/>
      <c r="L165" s="72"/>
    </row>
    <row r="166" spans="2:12" x14ac:dyDescent="0.35">
      <c r="B166" s="194" t="s">
        <v>9</v>
      </c>
      <c r="C166" s="69"/>
      <c r="D166" s="68" t="s">
        <v>693</v>
      </c>
      <c r="E166" s="69"/>
      <c r="F166" s="68" t="s">
        <v>696</v>
      </c>
      <c r="G166" s="69"/>
      <c r="H166" s="68" t="s">
        <v>698</v>
      </c>
      <c r="I166" s="69" t="s">
        <v>412</v>
      </c>
      <c r="J166" s="72" t="s">
        <v>666</v>
      </c>
      <c r="K166" s="69"/>
      <c r="L166" s="56"/>
    </row>
    <row r="167" spans="2:12" x14ac:dyDescent="0.35">
      <c r="B167" s="194" t="s">
        <v>10</v>
      </c>
      <c r="C167" s="69"/>
      <c r="D167" s="56"/>
      <c r="E167" s="69"/>
      <c r="F167" s="208"/>
      <c r="G167" s="69"/>
      <c r="H167" s="68" t="s">
        <v>698</v>
      </c>
      <c r="I167" s="69"/>
      <c r="J167" s="203"/>
      <c r="K167" s="69"/>
      <c r="L167" s="56"/>
    </row>
    <row r="168" spans="2:12" x14ac:dyDescent="0.35">
      <c r="B168" s="194" t="s">
        <v>11</v>
      </c>
      <c r="C168" s="205"/>
      <c r="D168" s="207"/>
      <c r="E168" s="205" t="s">
        <v>97</v>
      </c>
      <c r="F168" s="206" t="s">
        <v>112</v>
      </c>
      <c r="G168" s="205"/>
      <c r="H168" s="207"/>
      <c r="I168" s="205"/>
      <c r="J168" s="207"/>
      <c r="K168" s="205"/>
      <c r="L168" s="207"/>
    </row>
    <row r="170" spans="2:12" x14ac:dyDescent="0.35">
      <c r="B170" s="63"/>
      <c r="C170" s="277" t="s">
        <v>402</v>
      </c>
      <c r="D170" s="279"/>
      <c r="E170" s="280" t="s">
        <v>403</v>
      </c>
      <c r="F170" s="276"/>
      <c r="G170" s="280" t="s">
        <v>404</v>
      </c>
      <c r="H170" s="276"/>
      <c r="I170" s="280" t="s">
        <v>405</v>
      </c>
      <c r="J170" s="276"/>
      <c r="K170" s="275" t="s">
        <v>406</v>
      </c>
      <c r="L170" s="276"/>
    </row>
    <row r="171" spans="2:12" x14ac:dyDescent="0.35">
      <c r="B171" s="194" t="s">
        <v>13</v>
      </c>
      <c r="C171" s="196"/>
      <c r="D171" s="223"/>
      <c r="E171" s="196"/>
      <c r="F171" s="223"/>
      <c r="G171" s="196"/>
      <c r="H171" s="223"/>
      <c r="I171" s="196"/>
      <c r="J171" s="223"/>
      <c r="K171" s="196"/>
      <c r="L171" s="223"/>
    </row>
    <row r="172" spans="2:12" x14ac:dyDescent="0.35">
      <c r="B172" s="194" t="s">
        <v>0</v>
      </c>
      <c r="C172" s="69" t="s">
        <v>160</v>
      </c>
      <c r="D172" s="56" t="s">
        <v>100</v>
      </c>
      <c r="E172" s="69" t="s">
        <v>160</v>
      </c>
      <c r="F172" s="56" t="s">
        <v>98</v>
      </c>
      <c r="G172" s="69"/>
      <c r="H172" s="72"/>
      <c r="I172" s="69" t="s">
        <v>160</v>
      </c>
      <c r="J172" s="56" t="s">
        <v>98</v>
      </c>
      <c r="K172" s="69" t="s">
        <v>412</v>
      </c>
      <c r="L172" s="56" t="s">
        <v>102</v>
      </c>
    </row>
    <row r="173" spans="2:12" x14ac:dyDescent="0.35">
      <c r="B173" s="194" t="s">
        <v>1</v>
      </c>
      <c r="C173" s="69" t="s">
        <v>160</v>
      </c>
      <c r="D173" s="56" t="s">
        <v>100</v>
      </c>
      <c r="E173" s="69" t="s">
        <v>160</v>
      </c>
      <c r="F173" s="56" t="s">
        <v>98</v>
      </c>
      <c r="G173" s="69" t="s">
        <v>412</v>
      </c>
      <c r="H173" s="72" t="s">
        <v>663</v>
      </c>
      <c r="I173" s="69" t="s">
        <v>160</v>
      </c>
      <c r="J173" s="56" t="s">
        <v>98</v>
      </c>
      <c r="K173" s="69" t="s">
        <v>412</v>
      </c>
      <c r="L173" s="56" t="s">
        <v>102</v>
      </c>
    </row>
    <row r="174" spans="2:12" x14ac:dyDescent="0.35">
      <c r="B174" s="194" t="s">
        <v>2</v>
      </c>
      <c r="C174" s="69" t="s">
        <v>160</v>
      </c>
      <c r="D174" s="56" t="s">
        <v>99</v>
      </c>
      <c r="E174" s="208"/>
      <c r="F174" s="68" t="s">
        <v>709</v>
      </c>
      <c r="G174" s="69" t="s">
        <v>412</v>
      </c>
      <c r="H174" s="56" t="s">
        <v>99</v>
      </c>
      <c r="I174" s="69" t="s">
        <v>160</v>
      </c>
      <c r="J174" s="56" t="s">
        <v>99</v>
      </c>
      <c r="K174" s="69"/>
      <c r="L174" s="68" t="s">
        <v>711</v>
      </c>
    </row>
    <row r="175" spans="2:12" x14ac:dyDescent="0.35">
      <c r="B175" s="194" t="s">
        <v>3</v>
      </c>
      <c r="C175" s="69" t="s">
        <v>160</v>
      </c>
      <c r="D175" s="56" t="s">
        <v>99</v>
      </c>
      <c r="E175" s="208"/>
      <c r="F175" s="68" t="s">
        <v>709</v>
      </c>
      <c r="G175" s="69" t="s">
        <v>160</v>
      </c>
      <c r="H175" s="56" t="s">
        <v>99</v>
      </c>
      <c r="I175" s="69" t="s">
        <v>160</v>
      </c>
      <c r="J175" s="56" t="s">
        <v>101</v>
      </c>
      <c r="K175" s="69"/>
      <c r="L175" s="68" t="s">
        <v>711</v>
      </c>
    </row>
    <row r="176" spans="2:12" x14ac:dyDescent="0.35">
      <c r="B176" s="194" t="s">
        <v>4</v>
      </c>
      <c r="C176" s="69" t="s">
        <v>160</v>
      </c>
      <c r="D176" s="56" t="s">
        <v>101</v>
      </c>
      <c r="E176" s="69" t="s">
        <v>17</v>
      </c>
      <c r="F176" s="72" t="s">
        <v>664</v>
      </c>
      <c r="G176" s="69" t="s">
        <v>412</v>
      </c>
      <c r="H176" s="56" t="s">
        <v>101</v>
      </c>
      <c r="I176" s="69"/>
      <c r="J176" s="68" t="s">
        <v>710</v>
      </c>
      <c r="K176" s="69" t="s">
        <v>160</v>
      </c>
      <c r="L176" s="56" t="s">
        <v>100</v>
      </c>
    </row>
    <row r="177" spans="2:12" x14ac:dyDescent="0.35">
      <c r="B177" s="194" t="s">
        <v>5</v>
      </c>
      <c r="C177" s="69" t="s">
        <v>160</v>
      </c>
      <c r="D177" s="56" t="s">
        <v>101</v>
      </c>
      <c r="E177" s="69" t="s">
        <v>42</v>
      </c>
      <c r="F177" s="72" t="s">
        <v>788</v>
      </c>
      <c r="G177" s="69" t="s">
        <v>412</v>
      </c>
      <c r="H177" s="56" t="s">
        <v>102</v>
      </c>
      <c r="I177" s="69"/>
      <c r="J177" s="68" t="s">
        <v>710</v>
      </c>
      <c r="K177" s="69" t="s">
        <v>160</v>
      </c>
      <c r="L177" s="56" t="s">
        <v>100</v>
      </c>
    </row>
    <row r="178" spans="2:12" x14ac:dyDescent="0.35">
      <c r="B178" s="194" t="s">
        <v>6</v>
      </c>
      <c r="C178" s="69"/>
      <c r="D178" s="68" t="s">
        <v>692</v>
      </c>
      <c r="E178" s="69"/>
      <c r="F178" s="68" t="s">
        <v>694</v>
      </c>
      <c r="G178" s="69" t="s">
        <v>412</v>
      </c>
      <c r="H178" s="56" t="s">
        <v>102</v>
      </c>
      <c r="I178" s="69" t="s">
        <v>412</v>
      </c>
      <c r="J178" s="72" t="s">
        <v>113</v>
      </c>
      <c r="K178" s="69" t="s">
        <v>97</v>
      </c>
      <c r="L178" s="72" t="s">
        <v>114</v>
      </c>
    </row>
    <row r="179" spans="2:12" x14ac:dyDescent="0.35">
      <c r="B179" s="194" t="s">
        <v>7</v>
      </c>
      <c r="C179" s="69"/>
      <c r="D179" s="68" t="s">
        <v>692</v>
      </c>
      <c r="E179" s="69"/>
      <c r="F179" s="68" t="s">
        <v>695</v>
      </c>
      <c r="G179" s="69"/>
      <c r="H179" s="68" t="s">
        <v>697</v>
      </c>
      <c r="I179" s="208"/>
      <c r="J179" s="208"/>
      <c r="K179" s="69" t="s">
        <v>97</v>
      </c>
      <c r="L179" s="72" t="s">
        <v>760</v>
      </c>
    </row>
    <row r="180" spans="2:12" x14ac:dyDescent="0.35">
      <c r="B180" s="194" t="s">
        <v>8</v>
      </c>
      <c r="C180" s="69"/>
      <c r="D180" s="68" t="s">
        <v>693</v>
      </c>
      <c r="E180" s="69"/>
      <c r="F180" s="68" t="s">
        <v>696</v>
      </c>
      <c r="G180" s="69"/>
      <c r="H180" s="68" t="s">
        <v>697</v>
      </c>
      <c r="I180" s="30" t="s">
        <v>149</v>
      </c>
      <c r="J180" s="72" t="s">
        <v>40</v>
      </c>
      <c r="K180" s="69"/>
      <c r="L180" s="72"/>
    </row>
    <row r="181" spans="2:12" x14ac:dyDescent="0.35">
      <c r="B181" s="194" t="s">
        <v>9</v>
      </c>
      <c r="C181" s="69"/>
      <c r="D181" s="68" t="s">
        <v>693</v>
      </c>
      <c r="E181" s="69"/>
      <c r="F181" s="68" t="s">
        <v>696</v>
      </c>
      <c r="G181" s="69"/>
      <c r="H181" s="68" t="s">
        <v>698</v>
      </c>
      <c r="I181" s="69" t="s">
        <v>412</v>
      </c>
      <c r="J181" s="72" t="s">
        <v>666</v>
      </c>
      <c r="K181" s="69"/>
      <c r="L181" s="56"/>
    </row>
    <row r="182" spans="2:12" x14ac:dyDescent="0.35">
      <c r="B182" s="194" t="s">
        <v>10</v>
      </c>
      <c r="C182" s="69"/>
      <c r="D182" s="56"/>
      <c r="E182" s="69"/>
      <c r="F182" s="208"/>
      <c r="G182" s="69"/>
      <c r="H182" s="68" t="s">
        <v>698</v>
      </c>
      <c r="I182" s="69"/>
      <c r="J182" s="203"/>
      <c r="K182" s="69"/>
      <c r="L182" s="56"/>
    </row>
    <row r="183" spans="2:12" x14ac:dyDescent="0.35">
      <c r="B183" s="194" t="s">
        <v>11</v>
      </c>
      <c r="C183" s="205"/>
      <c r="D183" s="207"/>
      <c r="E183" s="205" t="s">
        <v>97</v>
      </c>
      <c r="F183" s="206" t="s">
        <v>112</v>
      </c>
      <c r="G183" s="205"/>
      <c r="H183" s="207"/>
      <c r="I183" s="205"/>
      <c r="J183" s="207"/>
      <c r="K183" s="205"/>
      <c r="L183" s="207"/>
    </row>
    <row r="185" spans="2:12" x14ac:dyDescent="0.35">
      <c r="B185" s="63"/>
      <c r="C185" s="304" t="s">
        <v>411</v>
      </c>
      <c r="D185" s="305"/>
      <c r="E185" s="280" t="s">
        <v>407</v>
      </c>
      <c r="F185" s="276"/>
      <c r="G185" s="280" t="s">
        <v>408</v>
      </c>
      <c r="H185" s="276"/>
      <c r="I185" s="280" t="s">
        <v>409</v>
      </c>
      <c r="J185" s="276"/>
      <c r="K185" s="275" t="s">
        <v>410</v>
      </c>
      <c r="L185" s="276"/>
    </row>
    <row r="186" spans="2:12" x14ac:dyDescent="0.35">
      <c r="B186" s="194" t="s">
        <v>13</v>
      </c>
      <c r="C186" s="196"/>
      <c r="D186" s="223"/>
      <c r="E186" s="196"/>
      <c r="F186" s="223"/>
      <c r="G186" s="196"/>
      <c r="H186" s="223"/>
      <c r="I186" s="196"/>
      <c r="J186" s="223"/>
      <c r="K186" s="196"/>
      <c r="L186" s="223"/>
    </row>
    <row r="187" spans="2:12" x14ac:dyDescent="0.35">
      <c r="B187" s="194" t="s">
        <v>0</v>
      </c>
      <c r="C187" s="69" t="s">
        <v>160</v>
      </c>
      <c r="D187" s="56" t="s">
        <v>100</v>
      </c>
      <c r="E187" s="69" t="s">
        <v>160</v>
      </c>
      <c r="F187" s="56" t="s">
        <v>98</v>
      </c>
      <c r="G187" s="69"/>
      <c r="H187" s="72"/>
      <c r="I187" s="69" t="s">
        <v>160</v>
      </c>
      <c r="J187" s="56" t="s">
        <v>98</v>
      </c>
      <c r="K187" s="69" t="s">
        <v>412</v>
      </c>
      <c r="L187" s="56" t="s">
        <v>102</v>
      </c>
    </row>
    <row r="188" spans="2:12" x14ac:dyDescent="0.35">
      <c r="B188" s="194" t="s">
        <v>1</v>
      </c>
      <c r="C188" s="69" t="s">
        <v>160</v>
      </c>
      <c r="D188" s="56" t="s">
        <v>100</v>
      </c>
      <c r="E188" s="69" t="s">
        <v>160</v>
      </c>
      <c r="F188" s="56" t="s">
        <v>98</v>
      </c>
      <c r="G188" s="69" t="s">
        <v>412</v>
      </c>
      <c r="H188" s="72" t="s">
        <v>663</v>
      </c>
      <c r="I188" s="69" t="s">
        <v>160</v>
      </c>
      <c r="J188" s="56" t="s">
        <v>98</v>
      </c>
      <c r="K188" s="69" t="s">
        <v>412</v>
      </c>
      <c r="L188" s="56" t="s">
        <v>102</v>
      </c>
    </row>
    <row r="189" spans="2:12" x14ac:dyDescent="0.35">
      <c r="B189" s="194" t="s">
        <v>2</v>
      </c>
      <c r="C189" s="69" t="s">
        <v>160</v>
      </c>
      <c r="D189" s="56" t="s">
        <v>99</v>
      </c>
      <c r="E189" s="208"/>
      <c r="F189" s="68" t="s">
        <v>709</v>
      </c>
      <c r="G189" s="69" t="s">
        <v>412</v>
      </c>
      <c r="H189" s="56" t="s">
        <v>99</v>
      </c>
      <c r="I189" s="69" t="s">
        <v>160</v>
      </c>
      <c r="J189" s="56" t="s">
        <v>99</v>
      </c>
      <c r="K189" s="69"/>
      <c r="L189" s="68" t="s">
        <v>711</v>
      </c>
    </row>
    <row r="190" spans="2:12" x14ac:dyDescent="0.35">
      <c r="B190" s="194" t="s">
        <v>3</v>
      </c>
      <c r="C190" s="69" t="s">
        <v>160</v>
      </c>
      <c r="D190" s="56" t="s">
        <v>99</v>
      </c>
      <c r="E190" s="208"/>
      <c r="F190" s="68" t="s">
        <v>709</v>
      </c>
      <c r="G190" s="69" t="s">
        <v>160</v>
      </c>
      <c r="H190" s="56" t="s">
        <v>99</v>
      </c>
      <c r="I190" s="69" t="s">
        <v>160</v>
      </c>
      <c r="J190" s="56" t="s">
        <v>101</v>
      </c>
      <c r="K190" s="69"/>
      <c r="L190" s="68" t="s">
        <v>711</v>
      </c>
    </row>
    <row r="191" spans="2:12" x14ac:dyDescent="0.35">
      <c r="B191" s="194" t="s">
        <v>4</v>
      </c>
      <c r="C191" s="69" t="s">
        <v>160</v>
      </c>
      <c r="D191" s="56" t="s">
        <v>101</v>
      </c>
      <c r="E191" s="69" t="s">
        <v>17</v>
      </c>
      <c r="F191" s="72" t="s">
        <v>664</v>
      </c>
      <c r="G191" s="69" t="s">
        <v>412</v>
      </c>
      <c r="H191" s="56" t="s">
        <v>101</v>
      </c>
      <c r="I191" s="69"/>
      <c r="J191" s="68" t="s">
        <v>710</v>
      </c>
      <c r="K191" s="69" t="s">
        <v>160</v>
      </c>
      <c r="L191" s="56" t="s">
        <v>100</v>
      </c>
    </row>
    <row r="192" spans="2:12" x14ac:dyDescent="0.35">
      <c r="B192" s="194" t="s">
        <v>5</v>
      </c>
      <c r="C192" s="69" t="s">
        <v>160</v>
      </c>
      <c r="D192" s="56" t="s">
        <v>101</v>
      </c>
      <c r="E192" s="69" t="s">
        <v>42</v>
      </c>
      <c r="F192" s="72" t="s">
        <v>788</v>
      </c>
      <c r="G192" s="69" t="s">
        <v>412</v>
      </c>
      <c r="H192" s="56" t="s">
        <v>102</v>
      </c>
      <c r="I192" s="69"/>
      <c r="J192" s="68" t="s">
        <v>710</v>
      </c>
      <c r="K192" s="69" t="s">
        <v>160</v>
      </c>
      <c r="L192" s="56" t="s">
        <v>100</v>
      </c>
    </row>
    <row r="193" spans="2:12" x14ac:dyDescent="0.35">
      <c r="B193" s="194" t="s">
        <v>6</v>
      </c>
      <c r="C193" s="69"/>
      <c r="D193" s="68" t="s">
        <v>692</v>
      </c>
      <c r="E193" s="69"/>
      <c r="F193" s="68" t="s">
        <v>694</v>
      </c>
      <c r="G193" s="69" t="s">
        <v>412</v>
      </c>
      <c r="H193" s="56" t="s">
        <v>102</v>
      </c>
      <c r="I193" s="69" t="s">
        <v>412</v>
      </c>
      <c r="J193" s="72" t="s">
        <v>113</v>
      </c>
      <c r="K193" s="69" t="s">
        <v>97</v>
      </c>
      <c r="L193" s="72" t="s">
        <v>114</v>
      </c>
    </row>
    <row r="194" spans="2:12" x14ac:dyDescent="0.35">
      <c r="B194" s="194" t="s">
        <v>7</v>
      </c>
      <c r="C194" s="69"/>
      <c r="D194" s="68" t="s">
        <v>692</v>
      </c>
      <c r="E194" s="69"/>
      <c r="F194" s="68" t="s">
        <v>695</v>
      </c>
      <c r="G194" s="69"/>
      <c r="H194" s="68" t="s">
        <v>697</v>
      </c>
      <c r="I194" s="208"/>
      <c r="J194" s="208"/>
      <c r="K194" s="69" t="s">
        <v>97</v>
      </c>
      <c r="L194" s="72" t="s">
        <v>760</v>
      </c>
    </row>
    <row r="195" spans="2:12" x14ac:dyDescent="0.35">
      <c r="B195" s="194" t="s">
        <v>8</v>
      </c>
      <c r="C195" s="69"/>
      <c r="D195" s="68" t="s">
        <v>693</v>
      </c>
      <c r="E195" s="69"/>
      <c r="F195" s="68" t="s">
        <v>696</v>
      </c>
      <c r="G195" s="69"/>
      <c r="H195" s="68" t="s">
        <v>697</v>
      </c>
      <c r="I195" s="30" t="s">
        <v>149</v>
      </c>
      <c r="J195" s="72" t="s">
        <v>40</v>
      </c>
      <c r="K195" s="69"/>
      <c r="L195" s="72"/>
    </row>
    <row r="196" spans="2:12" x14ac:dyDescent="0.35">
      <c r="B196" s="194" t="s">
        <v>9</v>
      </c>
      <c r="C196" s="69"/>
      <c r="D196" s="68" t="s">
        <v>693</v>
      </c>
      <c r="E196" s="69"/>
      <c r="F196" s="68" t="s">
        <v>696</v>
      </c>
      <c r="G196" s="69"/>
      <c r="H196" s="68" t="s">
        <v>698</v>
      </c>
      <c r="I196" s="69" t="s">
        <v>412</v>
      </c>
      <c r="J196" s="72" t="s">
        <v>666</v>
      </c>
      <c r="K196" s="69"/>
      <c r="L196" s="56"/>
    </row>
    <row r="197" spans="2:12" x14ac:dyDescent="0.35">
      <c r="B197" s="194" t="s">
        <v>10</v>
      </c>
      <c r="C197" s="69"/>
      <c r="D197" s="56"/>
      <c r="E197" s="69"/>
      <c r="F197" s="208"/>
      <c r="G197" s="69"/>
      <c r="H197" s="68" t="s">
        <v>698</v>
      </c>
      <c r="I197" s="69"/>
      <c r="J197" s="203"/>
      <c r="K197" s="69"/>
      <c r="L197" s="56"/>
    </row>
    <row r="198" spans="2:12" x14ac:dyDescent="0.35">
      <c r="B198" s="194" t="s">
        <v>11</v>
      </c>
      <c r="C198" s="205"/>
      <c r="D198" s="207"/>
      <c r="E198" s="205" t="s">
        <v>97</v>
      </c>
      <c r="F198" s="206" t="s">
        <v>112</v>
      </c>
      <c r="G198" s="205"/>
      <c r="H198" s="207"/>
      <c r="I198" s="205"/>
      <c r="J198" s="207"/>
      <c r="K198" s="205"/>
      <c r="L198" s="207"/>
    </row>
  </sheetData>
  <mergeCells count="67">
    <mergeCell ref="C170:D170"/>
    <mergeCell ref="E170:F170"/>
    <mergeCell ref="G170:H170"/>
    <mergeCell ref="I170:J170"/>
    <mergeCell ref="K170:L170"/>
    <mergeCell ref="C185:D185"/>
    <mergeCell ref="E185:F185"/>
    <mergeCell ref="G185:H185"/>
    <mergeCell ref="I185:J185"/>
    <mergeCell ref="K185:L185"/>
    <mergeCell ref="C140:D140"/>
    <mergeCell ref="E140:F140"/>
    <mergeCell ref="G140:H140"/>
    <mergeCell ref="I140:J140"/>
    <mergeCell ref="K140:L140"/>
    <mergeCell ref="C155:D155"/>
    <mergeCell ref="E155:F155"/>
    <mergeCell ref="G155:H155"/>
    <mergeCell ref="I155:J155"/>
    <mergeCell ref="K155:L155"/>
    <mergeCell ref="C110:D110"/>
    <mergeCell ref="E110:F110"/>
    <mergeCell ref="G110:H110"/>
    <mergeCell ref="I110:J110"/>
    <mergeCell ref="K110:L110"/>
    <mergeCell ref="C125:D125"/>
    <mergeCell ref="E125:F125"/>
    <mergeCell ref="G125:H125"/>
    <mergeCell ref="I125:J125"/>
    <mergeCell ref="K125:L125"/>
    <mergeCell ref="C80:D80"/>
    <mergeCell ref="E80:F80"/>
    <mergeCell ref="G80:H80"/>
    <mergeCell ref="I80:J80"/>
    <mergeCell ref="K80:L80"/>
    <mergeCell ref="C95:D95"/>
    <mergeCell ref="E95:F95"/>
    <mergeCell ref="G95:H95"/>
    <mergeCell ref="I95:J95"/>
    <mergeCell ref="K95:L95"/>
    <mergeCell ref="C50:D50"/>
    <mergeCell ref="E50:F50"/>
    <mergeCell ref="G50:H50"/>
    <mergeCell ref="I50:J50"/>
    <mergeCell ref="K50:L50"/>
    <mergeCell ref="C65:D65"/>
    <mergeCell ref="E65:F65"/>
    <mergeCell ref="G65:H65"/>
    <mergeCell ref="I65:J65"/>
    <mergeCell ref="K65:L65"/>
    <mergeCell ref="C20:D20"/>
    <mergeCell ref="E20:F20"/>
    <mergeCell ref="G20:H20"/>
    <mergeCell ref="I20:J20"/>
    <mergeCell ref="K20:L20"/>
    <mergeCell ref="C35:D35"/>
    <mergeCell ref="E35:F35"/>
    <mergeCell ref="G35:H35"/>
    <mergeCell ref="I35:J35"/>
    <mergeCell ref="K35:L35"/>
    <mergeCell ref="C2:L2"/>
    <mergeCell ref="C3:L3"/>
    <mergeCell ref="C5:D5"/>
    <mergeCell ref="E5:F5"/>
    <mergeCell ref="G5:H5"/>
    <mergeCell ref="I5:J5"/>
    <mergeCell ref="K5:L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6F40B-E59E-4DD6-8631-251D5D790C52}">
  <dimension ref="B2:AA197"/>
  <sheetViews>
    <sheetView topLeftCell="D32" zoomScaleNormal="100" workbookViewId="0">
      <selection activeCell="F51" sqref="F51"/>
    </sheetView>
  </sheetViews>
  <sheetFormatPr defaultRowHeight="14.5" x14ac:dyDescent="0.35"/>
  <cols>
    <col min="1" max="1" width="5.1796875" customWidth="1"/>
    <col min="2" max="2" width="12.453125" customWidth="1"/>
    <col min="3" max="3" width="5.54296875" customWidth="1"/>
    <col min="4" max="4" width="33.1796875" customWidth="1"/>
    <col min="5" max="5" width="6.1796875" customWidth="1"/>
    <col min="6" max="6" width="33" customWidth="1"/>
    <col min="7" max="7" width="4.54296875" customWidth="1"/>
    <col min="8" max="8" width="28.81640625" customWidth="1"/>
    <col min="9" max="9" width="4.54296875" customWidth="1"/>
    <col min="10" max="10" width="36.54296875" customWidth="1"/>
    <col min="11" max="11" width="4.453125" customWidth="1"/>
    <col min="12" max="12" width="24.81640625" customWidth="1"/>
    <col min="13" max="14" width="14.54296875" customWidth="1"/>
    <col min="15" max="16" width="5.1796875" customWidth="1"/>
    <col min="17" max="17" width="5" customWidth="1"/>
    <col min="18" max="18" width="15.453125" customWidth="1"/>
    <col min="19" max="19" width="34" customWidth="1"/>
    <col min="20" max="20" width="5.81640625" customWidth="1"/>
    <col min="21" max="22" width="8.54296875" customWidth="1"/>
    <col min="23" max="23" width="7.1796875" customWidth="1"/>
    <col min="24" max="24" width="53.453125" style="41" customWidth="1"/>
  </cols>
  <sheetData>
    <row r="2" spans="2:24" ht="43.75" customHeight="1" x14ac:dyDescent="0.35">
      <c r="B2" s="2"/>
      <c r="C2" s="284" t="s">
        <v>803</v>
      </c>
      <c r="D2" s="285"/>
      <c r="E2" s="285"/>
      <c r="F2" s="285"/>
      <c r="G2" s="285"/>
      <c r="H2" s="285"/>
      <c r="I2" s="285"/>
      <c r="J2" s="285"/>
      <c r="K2" s="285"/>
      <c r="L2" s="286"/>
      <c r="R2" s="43"/>
      <c r="S2" s="109" t="s">
        <v>226</v>
      </c>
      <c r="T2" s="74"/>
      <c r="U2" s="74"/>
      <c r="V2" s="74"/>
      <c r="W2" s="74"/>
      <c r="X2" s="87"/>
    </row>
    <row r="3" spans="2:24" ht="180.5" customHeight="1" x14ac:dyDescent="0.35">
      <c r="B3" s="2"/>
      <c r="C3" s="297" t="s">
        <v>904</v>
      </c>
      <c r="D3" s="298"/>
      <c r="E3" s="298"/>
      <c r="F3" s="298"/>
      <c r="G3" s="298"/>
      <c r="H3" s="298"/>
      <c r="I3" s="298"/>
      <c r="J3" s="298"/>
      <c r="K3" s="298"/>
      <c r="L3" s="299"/>
      <c r="R3" s="33"/>
      <c r="S3" s="137"/>
      <c r="T3" s="15"/>
      <c r="U3" s="15"/>
      <c r="V3" s="15"/>
      <c r="W3" s="15"/>
      <c r="X3" s="48"/>
    </row>
    <row r="4" spans="2:24" x14ac:dyDescent="0.35">
      <c r="B4" s="63"/>
      <c r="C4" s="300" t="s">
        <v>726</v>
      </c>
      <c r="D4" s="301"/>
      <c r="E4" s="280" t="s">
        <v>336</v>
      </c>
      <c r="F4" s="276"/>
      <c r="G4" s="280" t="s">
        <v>337</v>
      </c>
      <c r="H4" s="276"/>
      <c r="I4" s="280" t="s">
        <v>338</v>
      </c>
      <c r="J4" s="276"/>
      <c r="K4" s="275" t="s">
        <v>339</v>
      </c>
      <c r="L4" s="276"/>
      <c r="R4" s="88" t="s">
        <v>645</v>
      </c>
      <c r="S4" s="89" t="s">
        <v>646</v>
      </c>
      <c r="T4" s="15"/>
      <c r="U4" s="15"/>
      <c r="V4" s="15"/>
      <c r="W4" s="15"/>
      <c r="X4" s="48"/>
    </row>
    <row r="5" spans="2:24" x14ac:dyDescent="0.35">
      <c r="B5" s="194" t="s">
        <v>13</v>
      </c>
      <c r="C5" s="195"/>
      <c r="D5" s="187"/>
      <c r="E5" s="196"/>
      <c r="F5" s="77"/>
      <c r="G5" s="196"/>
      <c r="H5" s="77"/>
      <c r="I5" s="196"/>
      <c r="J5" s="77"/>
      <c r="K5" s="196"/>
      <c r="L5" s="77"/>
      <c r="R5" s="88" t="s">
        <v>647</v>
      </c>
      <c r="S5" s="89" t="s">
        <v>648</v>
      </c>
      <c r="T5" s="15"/>
      <c r="U5" s="15"/>
      <c r="V5" s="15"/>
      <c r="W5" s="15"/>
      <c r="X5" s="48"/>
    </row>
    <row r="6" spans="2:24" x14ac:dyDescent="0.35">
      <c r="B6" s="194" t="s">
        <v>0</v>
      </c>
      <c r="C6" s="197"/>
      <c r="D6" s="188"/>
      <c r="E6" s="69"/>
      <c r="F6" s="68" t="s">
        <v>520</v>
      </c>
      <c r="G6" s="69"/>
      <c r="H6" s="68"/>
      <c r="I6" s="69"/>
      <c r="J6" s="68" t="s">
        <v>521</v>
      </c>
      <c r="K6" s="69" t="s">
        <v>97</v>
      </c>
      <c r="L6" s="68" t="s">
        <v>643</v>
      </c>
      <c r="M6" s="10"/>
      <c r="N6" s="10"/>
      <c r="O6" s="10"/>
      <c r="P6" s="10"/>
      <c r="R6" s="88" t="s">
        <v>522</v>
      </c>
      <c r="S6" s="89" t="s">
        <v>649</v>
      </c>
      <c r="T6" s="15"/>
      <c r="U6" s="15"/>
      <c r="V6" s="15"/>
      <c r="W6" s="15"/>
      <c r="X6" s="48"/>
    </row>
    <row r="7" spans="2:24" x14ac:dyDescent="0.35">
      <c r="B7" s="194" t="s">
        <v>1</v>
      </c>
      <c r="C7" s="197"/>
      <c r="D7" s="188"/>
      <c r="E7" s="69"/>
      <c r="F7" s="68" t="s">
        <v>520</v>
      </c>
      <c r="G7" s="69"/>
      <c r="H7" s="68"/>
      <c r="I7" s="69"/>
      <c r="J7" s="68" t="s">
        <v>521</v>
      </c>
      <c r="K7" s="69" t="s">
        <v>97</v>
      </c>
      <c r="L7" s="68" t="s">
        <v>643</v>
      </c>
      <c r="M7" s="10"/>
      <c r="N7" s="10"/>
      <c r="O7" s="10"/>
      <c r="P7" s="10"/>
      <c r="R7" s="88" t="s">
        <v>560</v>
      </c>
      <c r="S7" s="89" t="s">
        <v>650</v>
      </c>
      <c r="T7" s="15"/>
      <c r="U7" s="15"/>
      <c r="V7" s="15"/>
      <c r="W7" s="15"/>
      <c r="X7" s="48"/>
    </row>
    <row r="8" spans="2:24" x14ac:dyDescent="0.35">
      <c r="B8" s="194" t="s">
        <v>2</v>
      </c>
      <c r="C8" s="197"/>
      <c r="D8" s="188"/>
      <c r="E8" s="30"/>
      <c r="F8" s="68" t="s">
        <v>520</v>
      </c>
      <c r="G8" s="69"/>
      <c r="H8" s="68"/>
      <c r="I8" s="69"/>
      <c r="J8" s="68" t="s">
        <v>521</v>
      </c>
      <c r="K8" s="69"/>
      <c r="L8" s="68"/>
      <c r="M8" s="10"/>
      <c r="N8" s="10"/>
      <c r="O8" s="10"/>
      <c r="P8" s="10"/>
      <c r="R8" s="88" t="s">
        <v>651</v>
      </c>
      <c r="S8" s="89" t="s">
        <v>652</v>
      </c>
      <c r="T8" s="15"/>
      <c r="U8" s="15"/>
      <c r="V8" s="15"/>
      <c r="W8" s="15"/>
      <c r="X8" s="48"/>
    </row>
    <row r="9" spans="2:24" x14ac:dyDescent="0.35">
      <c r="B9" s="194" t="s">
        <v>3</v>
      </c>
      <c r="C9" s="197"/>
      <c r="D9" s="188"/>
      <c r="E9" s="30"/>
      <c r="F9" s="68"/>
      <c r="G9" s="69" t="s">
        <v>84</v>
      </c>
      <c r="H9" s="56" t="s">
        <v>119</v>
      </c>
      <c r="I9" s="69" t="s">
        <v>412</v>
      </c>
      <c r="J9" s="198" t="s">
        <v>790</v>
      </c>
      <c r="K9" s="69"/>
      <c r="L9" s="68"/>
      <c r="M9" s="10"/>
      <c r="N9" s="10"/>
      <c r="O9" s="10"/>
      <c r="P9" s="10"/>
      <c r="R9" s="88" t="s">
        <v>653</v>
      </c>
      <c r="S9" s="89" t="s">
        <v>654</v>
      </c>
      <c r="T9" s="15"/>
      <c r="U9" s="15"/>
      <c r="V9" s="15"/>
      <c r="W9" s="15"/>
      <c r="X9" s="48"/>
    </row>
    <row r="10" spans="2:24" x14ac:dyDescent="0.35">
      <c r="B10" s="194" t="s">
        <v>4</v>
      </c>
      <c r="C10" s="197"/>
      <c r="D10" s="199"/>
      <c r="E10" s="69" t="s">
        <v>506</v>
      </c>
      <c r="F10" s="198" t="s">
        <v>507</v>
      </c>
      <c r="G10" s="69" t="s">
        <v>84</v>
      </c>
      <c r="H10" s="56" t="s">
        <v>119</v>
      </c>
      <c r="I10" s="69" t="s">
        <v>412</v>
      </c>
      <c r="J10" s="198" t="s">
        <v>791</v>
      </c>
      <c r="K10" s="69" t="s">
        <v>412</v>
      </c>
      <c r="L10" s="56" t="s">
        <v>120</v>
      </c>
      <c r="R10" s="88" t="s">
        <v>655</v>
      </c>
      <c r="S10" s="89" t="s">
        <v>656</v>
      </c>
      <c r="T10" s="15"/>
      <c r="U10" s="15"/>
      <c r="V10" s="15"/>
      <c r="W10" s="15"/>
      <c r="X10" s="48"/>
    </row>
    <row r="11" spans="2:24" x14ac:dyDescent="0.35">
      <c r="B11" s="194" t="s">
        <v>5</v>
      </c>
      <c r="C11" s="197"/>
      <c r="D11" s="199"/>
      <c r="E11" s="69" t="s">
        <v>506</v>
      </c>
      <c r="F11" s="198" t="s">
        <v>507</v>
      </c>
      <c r="G11" s="69" t="s">
        <v>84</v>
      </c>
      <c r="H11" s="56" t="s">
        <v>117</v>
      </c>
      <c r="I11" s="69" t="s">
        <v>160</v>
      </c>
      <c r="J11" s="56" t="s">
        <v>119</v>
      </c>
      <c r="K11" s="30" t="s">
        <v>412</v>
      </c>
      <c r="L11" s="56" t="s">
        <v>120</v>
      </c>
      <c r="R11" s="88" t="s">
        <v>657</v>
      </c>
      <c r="S11" s="89" t="s">
        <v>658</v>
      </c>
      <c r="T11" s="15"/>
      <c r="U11" s="15"/>
      <c r="V11" s="15"/>
      <c r="W11" s="15"/>
      <c r="X11" s="48"/>
    </row>
    <row r="12" spans="2:24" x14ac:dyDescent="0.35">
      <c r="B12" s="194" t="s">
        <v>6</v>
      </c>
      <c r="C12" s="197"/>
      <c r="D12" s="200"/>
      <c r="E12" s="69" t="s">
        <v>412</v>
      </c>
      <c r="F12" s="72" t="s">
        <v>150</v>
      </c>
      <c r="G12" s="69" t="s">
        <v>84</v>
      </c>
      <c r="H12" s="56" t="s">
        <v>117</v>
      </c>
      <c r="I12" s="69" t="s">
        <v>160</v>
      </c>
      <c r="J12" s="56" t="s">
        <v>119</v>
      </c>
      <c r="K12" s="30" t="s">
        <v>412</v>
      </c>
      <c r="L12" s="201" t="s">
        <v>154</v>
      </c>
      <c r="R12" s="33"/>
      <c r="S12" s="15"/>
      <c r="T12" s="15"/>
      <c r="U12" s="15"/>
      <c r="V12" s="15"/>
      <c r="W12" s="15"/>
      <c r="X12" s="48"/>
    </row>
    <row r="13" spans="2:24" x14ac:dyDescent="0.35">
      <c r="B13" s="194" t="s">
        <v>7</v>
      </c>
      <c r="C13" s="197"/>
      <c r="D13" s="200"/>
      <c r="E13" s="69" t="s">
        <v>412</v>
      </c>
      <c r="F13" s="72" t="s">
        <v>151</v>
      </c>
      <c r="G13" s="69"/>
      <c r="H13" s="68"/>
      <c r="I13" s="69"/>
      <c r="J13" s="72"/>
      <c r="K13" s="30"/>
      <c r="L13" s="61"/>
      <c r="R13" s="93" t="s">
        <v>84</v>
      </c>
      <c r="S13" s="89" t="s">
        <v>419</v>
      </c>
      <c r="T13" s="15"/>
      <c r="U13" s="15"/>
      <c r="V13" s="15"/>
      <c r="W13" s="15"/>
      <c r="X13" s="48"/>
    </row>
    <row r="14" spans="2:24" x14ac:dyDescent="0.35">
      <c r="B14" s="194" t="s">
        <v>8</v>
      </c>
      <c r="C14" s="197"/>
      <c r="D14" s="188"/>
      <c r="E14" s="69" t="s">
        <v>160</v>
      </c>
      <c r="F14" s="198" t="s">
        <v>118</v>
      </c>
      <c r="G14" s="69"/>
      <c r="H14" s="68"/>
      <c r="I14" s="69" t="s">
        <v>160</v>
      </c>
      <c r="J14" s="198" t="s">
        <v>118</v>
      </c>
      <c r="K14" s="69"/>
      <c r="L14" s="72"/>
      <c r="R14" s="93" t="s">
        <v>97</v>
      </c>
      <c r="S14" s="89" t="s">
        <v>776</v>
      </c>
      <c r="T14" s="15"/>
      <c r="U14" s="15"/>
      <c r="V14" s="15"/>
      <c r="W14" s="15"/>
      <c r="X14" s="48"/>
    </row>
    <row r="15" spans="2:24" x14ac:dyDescent="0.35">
      <c r="B15" s="194" t="s">
        <v>9</v>
      </c>
      <c r="C15" s="197"/>
      <c r="D15" s="202"/>
      <c r="E15" s="69" t="s">
        <v>412</v>
      </c>
      <c r="F15" s="72" t="s">
        <v>153</v>
      </c>
      <c r="G15" s="69"/>
      <c r="H15" s="68"/>
      <c r="I15" s="69"/>
      <c r="J15" s="68"/>
      <c r="K15" s="69"/>
      <c r="L15" s="56"/>
      <c r="R15" s="93" t="s">
        <v>412</v>
      </c>
      <c r="S15" s="89" t="s">
        <v>777</v>
      </c>
      <c r="T15" s="15"/>
      <c r="U15" s="15"/>
      <c r="V15" s="15"/>
      <c r="W15" s="15"/>
      <c r="X15" s="48"/>
    </row>
    <row r="16" spans="2:24" x14ac:dyDescent="0.35">
      <c r="B16" s="194" t="s">
        <v>10</v>
      </c>
      <c r="C16" s="197"/>
      <c r="D16" s="189"/>
      <c r="E16" s="69" t="s">
        <v>412</v>
      </c>
      <c r="F16" s="72" t="s">
        <v>152</v>
      </c>
      <c r="G16" s="69"/>
      <c r="H16" s="68"/>
      <c r="I16" s="69"/>
      <c r="J16" s="203"/>
      <c r="K16" s="69"/>
      <c r="L16" s="56"/>
      <c r="R16" s="93" t="s">
        <v>160</v>
      </c>
      <c r="S16" s="89" t="s">
        <v>778</v>
      </c>
      <c r="T16" s="15"/>
      <c r="U16" s="15"/>
      <c r="V16" s="15"/>
      <c r="W16" s="15"/>
      <c r="X16" s="48"/>
    </row>
    <row r="17" spans="2:27" x14ac:dyDescent="0.35">
      <c r="B17" s="194" t="s">
        <v>11</v>
      </c>
      <c r="C17" s="204"/>
      <c r="D17" s="190"/>
      <c r="E17" s="205"/>
      <c r="F17" s="206"/>
      <c r="G17" s="205"/>
      <c r="H17" s="78"/>
      <c r="I17" s="205"/>
      <c r="J17" s="207"/>
      <c r="K17" s="205"/>
      <c r="L17" s="207"/>
      <c r="R17" s="33"/>
      <c r="S17" s="15"/>
      <c r="T17" s="15"/>
      <c r="U17" s="15"/>
      <c r="V17" s="15"/>
      <c r="W17" s="15"/>
      <c r="X17" s="48"/>
    </row>
    <row r="18" spans="2:27" x14ac:dyDescent="0.35">
      <c r="B18" s="208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R18" s="33"/>
      <c r="S18" s="90" t="s">
        <v>224</v>
      </c>
      <c r="T18" s="15"/>
      <c r="U18" s="15"/>
      <c r="V18" s="15"/>
      <c r="W18" s="15"/>
      <c r="X18" s="48"/>
    </row>
    <row r="19" spans="2:27" x14ac:dyDescent="0.35">
      <c r="B19" s="63"/>
      <c r="C19" s="277" t="s">
        <v>340</v>
      </c>
      <c r="D19" s="279"/>
      <c r="E19" s="277" t="s">
        <v>341</v>
      </c>
      <c r="F19" s="279"/>
      <c r="G19" s="277" t="s">
        <v>342</v>
      </c>
      <c r="H19" s="279"/>
      <c r="I19" s="280" t="s">
        <v>343</v>
      </c>
      <c r="J19" s="276"/>
      <c r="K19" s="275" t="s">
        <v>344</v>
      </c>
      <c r="L19" s="276"/>
      <c r="M19" s="254" t="s">
        <v>809</v>
      </c>
      <c r="N19" s="255" t="s">
        <v>810</v>
      </c>
      <c r="R19" s="33"/>
      <c r="S19" s="91" t="s">
        <v>659</v>
      </c>
      <c r="T19" s="15"/>
      <c r="U19" s="15"/>
      <c r="V19" s="15"/>
      <c r="W19" s="15"/>
      <c r="X19" s="48"/>
    </row>
    <row r="20" spans="2:27" x14ac:dyDescent="0.35">
      <c r="B20" s="194" t="s">
        <v>13</v>
      </c>
      <c r="C20" s="69"/>
      <c r="D20" s="68" t="s">
        <v>558</v>
      </c>
      <c r="E20" s="209"/>
      <c r="F20" s="68" t="s">
        <v>558</v>
      </c>
      <c r="G20" s="196"/>
      <c r="H20" s="77" t="s">
        <v>559</v>
      </c>
      <c r="I20" s="196"/>
      <c r="J20" s="77" t="s">
        <v>558</v>
      </c>
      <c r="K20" s="196"/>
      <c r="L20" s="77" t="s">
        <v>560</v>
      </c>
      <c r="M20" s="248"/>
      <c r="N20" s="44"/>
      <c r="R20" s="35"/>
      <c r="S20" s="92" t="s">
        <v>45</v>
      </c>
      <c r="T20" s="82"/>
      <c r="U20" s="82"/>
      <c r="V20" s="82"/>
      <c r="W20" s="82"/>
      <c r="X20" s="51"/>
    </row>
    <row r="21" spans="2:27" x14ac:dyDescent="0.35">
      <c r="B21" s="194" t="s">
        <v>0</v>
      </c>
      <c r="C21" s="69"/>
      <c r="D21" s="68" t="s">
        <v>524</v>
      </c>
      <c r="E21" s="210"/>
      <c r="F21" s="68" t="s">
        <v>526</v>
      </c>
      <c r="G21" s="69"/>
      <c r="H21" s="68" t="s">
        <v>525</v>
      </c>
      <c r="I21" s="69"/>
      <c r="J21" s="152" t="s">
        <v>585</v>
      </c>
      <c r="K21" s="69" t="s">
        <v>97</v>
      </c>
      <c r="L21" s="68" t="s">
        <v>643</v>
      </c>
      <c r="M21" s="249"/>
      <c r="N21" s="34"/>
      <c r="S21" s="39"/>
      <c r="T21" s="39"/>
      <c r="U21" s="47"/>
      <c r="X21" s="40"/>
    </row>
    <row r="22" spans="2:27" x14ac:dyDescent="0.35">
      <c r="B22" s="194" t="s">
        <v>1</v>
      </c>
      <c r="C22" s="69"/>
      <c r="D22" s="68" t="s">
        <v>527</v>
      </c>
      <c r="E22" s="210"/>
      <c r="F22" s="68" t="s">
        <v>528</v>
      </c>
      <c r="G22" s="69"/>
      <c r="H22" s="68" t="s">
        <v>525</v>
      </c>
      <c r="I22" s="69"/>
      <c r="J22" s="152" t="s">
        <v>586</v>
      </c>
      <c r="K22" s="69" t="s">
        <v>97</v>
      </c>
      <c r="L22" s="68" t="s">
        <v>643</v>
      </c>
      <c r="M22" s="250" t="s">
        <v>807</v>
      </c>
      <c r="N22" s="247" t="s">
        <v>808</v>
      </c>
    </row>
    <row r="23" spans="2:27" x14ac:dyDescent="0.35">
      <c r="B23" s="194" t="s">
        <v>2</v>
      </c>
      <c r="C23" s="69"/>
      <c r="D23" s="68" t="s">
        <v>527</v>
      </c>
      <c r="E23" s="208"/>
      <c r="F23" s="68" t="s">
        <v>528</v>
      </c>
      <c r="G23" s="69"/>
      <c r="H23" s="68" t="s">
        <v>525</v>
      </c>
      <c r="I23" s="69"/>
      <c r="J23" s="152" t="s">
        <v>586</v>
      </c>
      <c r="K23" s="69"/>
      <c r="L23" s="68" t="s">
        <v>642</v>
      </c>
      <c r="M23" s="250" t="s">
        <v>807</v>
      </c>
      <c r="N23" s="247" t="s">
        <v>808</v>
      </c>
    </row>
    <row r="24" spans="2:27" x14ac:dyDescent="0.35">
      <c r="B24" s="194" t="s">
        <v>3</v>
      </c>
      <c r="C24" s="69"/>
      <c r="D24" s="68" t="s">
        <v>524</v>
      </c>
      <c r="E24" s="208"/>
      <c r="F24" s="68" t="s">
        <v>524</v>
      </c>
      <c r="G24" s="69" t="s">
        <v>84</v>
      </c>
      <c r="H24" s="56" t="s">
        <v>119</v>
      </c>
      <c r="I24" s="69" t="s">
        <v>412</v>
      </c>
      <c r="J24" s="198" t="s">
        <v>790</v>
      </c>
      <c r="K24" s="69"/>
      <c r="L24" s="68" t="s">
        <v>524</v>
      </c>
      <c r="M24" s="250" t="s">
        <v>807</v>
      </c>
      <c r="N24" s="34"/>
      <c r="R24" s="43"/>
      <c r="S24" s="74"/>
      <c r="T24" s="74"/>
      <c r="U24" s="74"/>
      <c r="V24" s="74"/>
      <c r="W24" s="44"/>
      <c r="X24" s="15"/>
      <c r="Y24" s="50"/>
      <c r="Z24" s="15"/>
      <c r="AA24" s="15"/>
    </row>
    <row r="25" spans="2:27" x14ac:dyDescent="0.35">
      <c r="B25" s="194" t="s">
        <v>4</v>
      </c>
      <c r="C25" s="69" t="s">
        <v>506</v>
      </c>
      <c r="D25" s="198" t="s">
        <v>507</v>
      </c>
      <c r="E25" s="69" t="s">
        <v>506</v>
      </c>
      <c r="F25" s="198" t="s">
        <v>507</v>
      </c>
      <c r="G25" s="69" t="s">
        <v>84</v>
      </c>
      <c r="H25" s="56" t="s">
        <v>119</v>
      </c>
      <c r="I25" s="69" t="s">
        <v>412</v>
      </c>
      <c r="J25" s="198" t="s">
        <v>791</v>
      </c>
      <c r="K25" s="69" t="s">
        <v>412</v>
      </c>
      <c r="L25" s="56" t="s">
        <v>120</v>
      </c>
      <c r="M25" s="249"/>
      <c r="N25" s="34"/>
      <c r="R25" s="33"/>
      <c r="S25" s="90" t="s">
        <v>238</v>
      </c>
      <c r="T25" s="15"/>
      <c r="U25" s="15"/>
      <c r="V25" s="15"/>
      <c r="W25" s="34"/>
      <c r="X25" s="15"/>
      <c r="Y25" s="15"/>
      <c r="Z25" s="15"/>
      <c r="AA25" s="15"/>
    </row>
    <row r="26" spans="2:27" x14ac:dyDescent="0.35">
      <c r="B26" s="194" t="s">
        <v>5</v>
      </c>
      <c r="C26" s="69" t="s">
        <v>506</v>
      </c>
      <c r="D26" s="198" t="s">
        <v>507</v>
      </c>
      <c r="E26" s="69" t="s">
        <v>506</v>
      </c>
      <c r="F26" s="198" t="s">
        <v>507</v>
      </c>
      <c r="G26" s="69" t="s">
        <v>84</v>
      </c>
      <c r="H26" s="56" t="s">
        <v>117</v>
      </c>
      <c r="I26" s="69" t="s">
        <v>160</v>
      </c>
      <c r="J26" s="56" t="s">
        <v>119</v>
      </c>
      <c r="K26" s="30" t="s">
        <v>412</v>
      </c>
      <c r="L26" s="56" t="s">
        <v>120</v>
      </c>
      <c r="M26" s="249"/>
      <c r="N26" s="34"/>
      <c r="R26" s="33"/>
      <c r="S26" s="15"/>
      <c r="T26" s="15"/>
      <c r="U26" s="15"/>
      <c r="V26" s="15"/>
      <c r="W26" s="34"/>
      <c r="X26" s="15"/>
      <c r="Y26" s="15"/>
      <c r="Z26" s="15"/>
      <c r="AA26" s="15"/>
    </row>
    <row r="27" spans="2:27" x14ac:dyDescent="0.35">
      <c r="B27" s="194" t="s">
        <v>6</v>
      </c>
      <c r="C27" s="69" t="s">
        <v>84</v>
      </c>
      <c r="D27" s="211" t="s">
        <v>555</v>
      </c>
      <c r="E27" s="69" t="s">
        <v>412</v>
      </c>
      <c r="F27" s="72" t="s">
        <v>150</v>
      </c>
      <c r="G27" s="69" t="s">
        <v>84</v>
      </c>
      <c r="H27" s="56" t="s">
        <v>117</v>
      </c>
      <c r="I27" s="69" t="s">
        <v>160</v>
      </c>
      <c r="J27" s="56" t="s">
        <v>119</v>
      </c>
      <c r="K27" s="30" t="s">
        <v>721</v>
      </c>
      <c r="L27" s="72" t="s">
        <v>154</v>
      </c>
      <c r="M27" s="249"/>
      <c r="N27" s="34"/>
      <c r="R27" s="33"/>
      <c r="S27" s="90" t="s">
        <v>54</v>
      </c>
      <c r="T27" s="90"/>
      <c r="U27" s="273" t="s">
        <v>59</v>
      </c>
      <c r="V27" s="273"/>
      <c r="W27" s="242"/>
      <c r="X27" s="57"/>
      <c r="Y27" s="15"/>
      <c r="Z27" s="15"/>
      <c r="AA27" s="15"/>
    </row>
    <row r="28" spans="2:27" x14ac:dyDescent="0.35">
      <c r="B28" s="194" t="s">
        <v>7</v>
      </c>
      <c r="C28" s="69" t="s">
        <v>84</v>
      </c>
      <c r="D28" s="211" t="s">
        <v>555</v>
      </c>
      <c r="E28" s="69" t="s">
        <v>412</v>
      </c>
      <c r="F28" s="72" t="s">
        <v>151</v>
      </c>
      <c r="G28" s="69"/>
      <c r="H28" s="68" t="s">
        <v>560</v>
      </c>
      <c r="I28" s="69"/>
      <c r="J28" s="72"/>
      <c r="K28" s="30" t="s">
        <v>721</v>
      </c>
      <c r="L28" s="72" t="s">
        <v>724</v>
      </c>
      <c r="M28" s="249"/>
      <c r="N28" s="34"/>
      <c r="R28" s="33"/>
      <c r="S28" s="90"/>
      <c r="T28" s="90"/>
      <c r="U28" s="90" t="s">
        <v>60</v>
      </c>
      <c r="V28" s="273" t="s">
        <v>58</v>
      </c>
      <c r="W28" s="242" t="s">
        <v>55</v>
      </c>
      <c r="X28" s="57"/>
      <c r="Y28" s="15"/>
      <c r="Z28" s="15"/>
      <c r="AA28" s="15"/>
    </row>
    <row r="29" spans="2:27" x14ac:dyDescent="0.35">
      <c r="B29" s="194" t="s">
        <v>8</v>
      </c>
      <c r="C29" s="69"/>
      <c r="D29" s="72"/>
      <c r="E29" s="69" t="s">
        <v>160</v>
      </c>
      <c r="F29" s="198" t="s">
        <v>118</v>
      </c>
      <c r="G29" s="69"/>
      <c r="H29" s="68" t="s">
        <v>560</v>
      </c>
      <c r="I29" s="69" t="s">
        <v>160</v>
      </c>
      <c r="J29" s="198" t="s">
        <v>118</v>
      </c>
      <c r="K29" s="69" t="s">
        <v>84</v>
      </c>
      <c r="L29" s="72" t="s">
        <v>725</v>
      </c>
      <c r="M29" s="249"/>
      <c r="N29" s="34"/>
      <c r="R29" s="33"/>
      <c r="S29" s="98" t="s">
        <v>117</v>
      </c>
      <c r="T29" s="98">
        <v>52</v>
      </c>
      <c r="U29" s="99">
        <f>T29/13</f>
        <v>4</v>
      </c>
      <c r="V29" s="100">
        <v>2</v>
      </c>
      <c r="W29" s="243"/>
      <c r="X29" s="162"/>
      <c r="Y29" s="15"/>
      <c r="Z29" s="15"/>
      <c r="AA29" s="15"/>
    </row>
    <row r="30" spans="2:27" x14ac:dyDescent="0.35">
      <c r="B30" s="194" t="s">
        <v>9</v>
      </c>
      <c r="C30" s="69" t="s">
        <v>412</v>
      </c>
      <c r="D30" s="72" t="s">
        <v>556</v>
      </c>
      <c r="E30" s="69" t="s">
        <v>412</v>
      </c>
      <c r="F30" s="72" t="s">
        <v>153</v>
      </c>
      <c r="G30" s="69"/>
      <c r="H30" s="68" t="s">
        <v>811</v>
      </c>
      <c r="I30" s="69"/>
      <c r="J30" s="68" t="s">
        <v>812</v>
      </c>
      <c r="K30" s="69"/>
      <c r="L30" s="68" t="s">
        <v>813</v>
      </c>
      <c r="M30" s="250" t="s">
        <v>808</v>
      </c>
      <c r="N30" s="247" t="s">
        <v>807</v>
      </c>
      <c r="R30" s="33"/>
      <c r="S30" s="98" t="s">
        <v>118</v>
      </c>
      <c r="T30" s="98">
        <v>47</v>
      </c>
      <c r="U30" s="99">
        <f t="shared" ref="U30:U33" si="0">T30/13</f>
        <v>3.6153846153846154</v>
      </c>
      <c r="V30" s="100">
        <v>2</v>
      </c>
      <c r="W30" s="243"/>
      <c r="X30" s="162"/>
      <c r="Y30" s="15"/>
      <c r="Z30" s="15"/>
      <c r="AA30" s="15"/>
    </row>
    <row r="31" spans="2:27" x14ac:dyDescent="0.35">
      <c r="B31" s="194" t="s">
        <v>10</v>
      </c>
      <c r="C31" s="69" t="s">
        <v>412</v>
      </c>
      <c r="D31" s="72" t="s">
        <v>668</v>
      </c>
      <c r="E31" s="69" t="s">
        <v>412</v>
      </c>
      <c r="F31" s="72" t="s">
        <v>152</v>
      </c>
      <c r="G31" s="69"/>
      <c r="H31" s="68" t="s">
        <v>811</v>
      </c>
      <c r="I31" s="69"/>
      <c r="J31" s="68" t="s">
        <v>812</v>
      </c>
      <c r="K31" s="69"/>
      <c r="L31" s="68" t="s">
        <v>813</v>
      </c>
      <c r="M31" s="250" t="s">
        <v>808</v>
      </c>
      <c r="N31" s="247" t="s">
        <v>807</v>
      </c>
      <c r="R31" s="33"/>
      <c r="S31" s="98" t="s">
        <v>119</v>
      </c>
      <c r="T31" s="98">
        <v>101</v>
      </c>
      <c r="U31" s="99">
        <f t="shared" si="0"/>
        <v>7.7692307692307692</v>
      </c>
      <c r="V31" s="100">
        <v>4</v>
      </c>
      <c r="W31" s="243"/>
      <c r="X31" s="162"/>
      <c r="Y31" s="15"/>
      <c r="Z31" s="15"/>
      <c r="AA31" s="15"/>
    </row>
    <row r="32" spans="2:27" x14ac:dyDescent="0.35">
      <c r="B32" s="194" t="s">
        <v>11</v>
      </c>
      <c r="C32" s="205"/>
      <c r="D32" s="78"/>
      <c r="E32" s="205"/>
      <c r="F32" s="206"/>
      <c r="G32" s="205"/>
      <c r="H32" s="78" t="s">
        <v>811</v>
      </c>
      <c r="I32" s="205"/>
      <c r="J32" s="78" t="s">
        <v>812</v>
      </c>
      <c r="K32" s="205"/>
      <c r="L32" s="78" t="s">
        <v>813</v>
      </c>
      <c r="M32" s="251" t="s">
        <v>808</v>
      </c>
      <c r="N32" s="36"/>
      <c r="R32" s="33"/>
      <c r="S32" s="98" t="s">
        <v>120</v>
      </c>
      <c r="T32" s="98">
        <v>39</v>
      </c>
      <c r="U32" s="99">
        <f t="shared" si="0"/>
        <v>3</v>
      </c>
      <c r="V32" s="100">
        <v>2</v>
      </c>
      <c r="W32" s="243"/>
      <c r="X32" s="162"/>
      <c r="Y32" s="15"/>
      <c r="Z32" s="15"/>
      <c r="AA32" s="15"/>
    </row>
    <row r="33" spans="2:27" x14ac:dyDescent="0.35"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R33" s="33"/>
      <c r="S33" s="98" t="s">
        <v>121</v>
      </c>
      <c r="T33" s="98">
        <v>104</v>
      </c>
      <c r="U33" s="99">
        <f t="shared" si="0"/>
        <v>8</v>
      </c>
      <c r="V33" s="100"/>
      <c r="W33" s="243"/>
      <c r="X33" s="162"/>
      <c r="Y33" s="15"/>
      <c r="Z33" s="15"/>
      <c r="AA33" s="15"/>
    </row>
    <row r="34" spans="2:27" x14ac:dyDescent="0.35">
      <c r="B34" s="63"/>
      <c r="C34" s="280" t="s">
        <v>345</v>
      </c>
      <c r="D34" s="276"/>
      <c r="E34" s="280" t="s">
        <v>346</v>
      </c>
      <c r="F34" s="276"/>
      <c r="G34" s="277" t="s">
        <v>347</v>
      </c>
      <c r="H34" s="279"/>
      <c r="I34" s="280" t="s">
        <v>348</v>
      </c>
      <c r="J34" s="276"/>
      <c r="K34" s="275" t="s">
        <v>349</v>
      </c>
      <c r="L34" s="276"/>
      <c r="M34" s="256" t="s">
        <v>817</v>
      </c>
      <c r="N34" s="256" t="s">
        <v>818</v>
      </c>
      <c r="R34" s="33"/>
      <c r="S34" s="98" t="s">
        <v>49</v>
      </c>
      <c r="T34" s="98">
        <v>13</v>
      </c>
      <c r="U34" s="99"/>
      <c r="V34" s="100"/>
      <c r="W34" s="243"/>
      <c r="X34" s="162"/>
      <c r="Y34" s="15"/>
      <c r="Z34" s="15"/>
      <c r="AA34" s="15"/>
    </row>
    <row r="35" spans="2:27" x14ac:dyDescent="0.35">
      <c r="B35" s="194" t="s">
        <v>13</v>
      </c>
      <c r="C35" s="196"/>
      <c r="D35" s="77" t="s">
        <v>561</v>
      </c>
      <c r="E35" s="209"/>
      <c r="F35" s="77" t="s">
        <v>562</v>
      </c>
      <c r="G35" s="196"/>
      <c r="H35" s="77" t="s">
        <v>562</v>
      </c>
      <c r="I35" s="196"/>
      <c r="J35" s="77" t="s">
        <v>563</v>
      </c>
      <c r="K35" s="196"/>
      <c r="L35" s="77" t="s">
        <v>564</v>
      </c>
      <c r="M35" s="248"/>
      <c r="N35" s="248"/>
      <c r="R35" s="33"/>
      <c r="S35" s="98" t="s">
        <v>49</v>
      </c>
      <c r="T35" s="98">
        <v>13</v>
      </c>
      <c r="U35" s="99"/>
      <c r="V35" s="100"/>
      <c r="W35" s="243"/>
      <c r="X35" s="162"/>
      <c r="Y35" s="15"/>
      <c r="Z35" s="15"/>
      <c r="AA35" s="15"/>
    </row>
    <row r="36" spans="2:27" x14ac:dyDescent="0.35">
      <c r="B36" s="194" t="s">
        <v>0</v>
      </c>
      <c r="C36" s="69"/>
      <c r="D36" s="68" t="s">
        <v>529</v>
      </c>
      <c r="E36" s="210"/>
      <c r="F36" s="68" t="s">
        <v>530</v>
      </c>
      <c r="G36" s="69"/>
      <c r="H36" s="68" t="s">
        <v>529</v>
      </c>
      <c r="I36" s="69"/>
      <c r="J36" s="68" t="s">
        <v>587</v>
      </c>
      <c r="K36" s="69" t="s">
        <v>97</v>
      </c>
      <c r="L36" s="68" t="s">
        <v>643</v>
      </c>
      <c r="M36" s="249"/>
      <c r="N36" s="249"/>
      <c r="R36" s="33"/>
      <c r="S36" s="15"/>
      <c r="T36" s="15"/>
      <c r="U36" s="15"/>
      <c r="V36" s="49"/>
      <c r="W36" s="244"/>
      <c r="X36" s="50"/>
      <c r="Y36" s="15"/>
      <c r="Z36" s="15"/>
      <c r="AA36" s="15"/>
    </row>
    <row r="37" spans="2:27" x14ac:dyDescent="0.35">
      <c r="B37" s="194" t="s">
        <v>1</v>
      </c>
      <c r="C37" s="69"/>
      <c r="D37" s="68" t="s">
        <v>539</v>
      </c>
      <c r="E37" s="210"/>
      <c r="F37" s="68" t="s">
        <v>660</v>
      </c>
      <c r="G37" s="69"/>
      <c r="H37" s="68" t="s">
        <v>542</v>
      </c>
      <c r="I37" s="69"/>
      <c r="J37" s="68" t="s">
        <v>588</v>
      </c>
      <c r="K37" s="69" t="s">
        <v>97</v>
      </c>
      <c r="L37" s="68" t="s">
        <v>643</v>
      </c>
      <c r="M37" s="257" t="s">
        <v>883</v>
      </c>
      <c r="N37" s="257" t="s">
        <v>884</v>
      </c>
      <c r="R37" s="33"/>
      <c r="S37" s="103" t="s">
        <v>122</v>
      </c>
      <c r="T37" s="103">
        <v>13</v>
      </c>
      <c r="U37" s="104">
        <v>1</v>
      </c>
      <c r="V37" s="105"/>
      <c r="W37" s="245"/>
      <c r="X37" s="103"/>
      <c r="Y37" s="15"/>
      <c r="Z37" s="15"/>
      <c r="AA37" s="15"/>
    </row>
    <row r="38" spans="2:27" x14ac:dyDescent="0.35">
      <c r="B38" s="194" t="s">
        <v>2</v>
      </c>
      <c r="C38" s="69"/>
      <c r="D38" s="68" t="s">
        <v>540</v>
      </c>
      <c r="E38" s="208"/>
      <c r="F38" s="68" t="s">
        <v>660</v>
      </c>
      <c r="G38" s="69"/>
      <c r="H38" s="68" t="s">
        <v>543</v>
      </c>
      <c r="I38" s="69"/>
      <c r="J38" s="68" t="s">
        <v>588</v>
      </c>
      <c r="K38" s="69"/>
      <c r="L38" s="68" t="s">
        <v>641</v>
      </c>
      <c r="M38" s="257" t="s">
        <v>883</v>
      </c>
      <c r="N38" s="257" t="s">
        <v>884</v>
      </c>
      <c r="R38" s="33"/>
      <c r="S38" s="103" t="s">
        <v>123</v>
      </c>
      <c r="T38" s="103">
        <v>13</v>
      </c>
      <c r="U38" s="104">
        <v>1</v>
      </c>
      <c r="V38" s="105"/>
      <c r="W38" s="245"/>
      <c r="X38" s="103"/>
      <c r="Y38" s="15"/>
      <c r="Z38" s="15"/>
      <c r="AA38" s="15"/>
    </row>
    <row r="39" spans="2:27" x14ac:dyDescent="0.35">
      <c r="B39" s="194" t="s">
        <v>3</v>
      </c>
      <c r="C39" s="69"/>
      <c r="D39" s="68" t="s">
        <v>541</v>
      </c>
      <c r="E39" s="208"/>
      <c r="F39" s="68" t="s">
        <v>529</v>
      </c>
      <c r="G39" s="69" t="s">
        <v>84</v>
      </c>
      <c r="H39" s="56" t="s">
        <v>119</v>
      </c>
      <c r="I39" s="69" t="s">
        <v>412</v>
      </c>
      <c r="J39" s="198" t="s">
        <v>790</v>
      </c>
      <c r="K39" s="69"/>
      <c r="L39" s="68" t="s">
        <v>589</v>
      </c>
      <c r="M39" s="250" t="s">
        <v>883</v>
      </c>
      <c r="N39" s="250"/>
      <c r="R39" s="33"/>
      <c r="S39" s="103" t="s">
        <v>124</v>
      </c>
      <c r="T39" s="103">
        <v>13</v>
      </c>
      <c r="U39" s="104">
        <v>1</v>
      </c>
      <c r="V39" s="105"/>
      <c r="W39" s="245"/>
      <c r="X39" s="103"/>
      <c r="Y39" s="15"/>
      <c r="Z39" s="15"/>
      <c r="AA39" s="15"/>
    </row>
    <row r="40" spans="2:27" x14ac:dyDescent="0.35">
      <c r="B40" s="194" t="s">
        <v>4</v>
      </c>
      <c r="C40" s="69" t="s">
        <v>506</v>
      </c>
      <c r="D40" s="198" t="s">
        <v>507</v>
      </c>
      <c r="E40" s="69" t="s">
        <v>506</v>
      </c>
      <c r="F40" s="198" t="s">
        <v>507</v>
      </c>
      <c r="G40" s="69" t="s">
        <v>84</v>
      </c>
      <c r="H40" s="56" t="s">
        <v>119</v>
      </c>
      <c r="I40" s="69" t="s">
        <v>412</v>
      </c>
      <c r="J40" s="198" t="s">
        <v>791</v>
      </c>
      <c r="K40" s="69" t="s">
        <v>412</v>
      </c>
      <c r="L40" s="56" t="s">
        <v>120</v>
      </c>
      <c r="M40" s="249"/>
      <c r="N40" s="249"/>
      <c r="R40" s="33"/>
      <c r="S40" s="103" t="s">
        <v>125</v>
      </c>
      <c r="T40" s="103">
        <v>13</v>
      </c>
      <c r="U40" s="104">
        <v>1</v>
      </c>
      <c r="V40" s="105"/>
      <c r="W40" s="245"/>
      <c r="X40" s="103"/>
      <c r="Y40" s="15"/>
      <c r="Z40" s="15"/>
      <c r="AA40" s="15"/>
    </row>
    <row r="41" spans="2:27" x14ac:dyDescent="0.35">
      <c r="B41" s="194" t="s">
        <v>5</v>
      </c>
      <c r="C41" s="69" t="s">
        <v>506</v>
      </c>
      <c r="D41" s="198" t="s">
        <v>507</v>
      </c>
      <c r="E41" s="69" t="s">
        <v>506</v>
      </c>
      <c r="F41" s="198" t="s">
        <v>507</v>
      </c>
      <c r="G41" s="69" t="s">
        <v>84</v>
      </c>
      <c r="H41" s="56" t="s">
        <v>117</v>
      </c>
      <c r="I41" s="69" t="s">
        <v>160</v>
      </c>
      <c r="J41" s="56" t="s">
        <v>119</v>
      </c>
      <c r="K41" s="30" t="s">
        <v>412</v>
      </c>
      <c r="L41" s="56" t="s">
        <v>120</v>
      </c>
      <c r="M41" s="249"/>
      <c r="N41" s="249"/>
      <c r="R41" s="33"/>
      <c r="S41" s="103" t="s">
        <v>126</v>
      </c>
      <c r="T41" s="103">
        <v>13</v>
      </c>
      <c r="U41" s="104">
        <v>1</v>
      </c>
      <c r="V41" s="15"/>
      <c r="W41" s="34"/>
      <c r="X41" s="103"/>
      <c r="Y41" s="15"/>
      <c r="Z41" s="15"/>
      <c r="AA41" s="15"/>
    </row>
    <row r="42" spans="2:27" x14ac:dyDescent="0.35">
      <c r="B42" s="194" t="s">
        <v>6</v>
      </c>
      <c r="C42" s="69" t="s">
        <v>84</v>
      </c>
      <c r="D42" s="211" t="s">
        <v>555</v>
      </c>
      <c r="E42" s="69" t="s">
        <v>412</v>
      </c>
      <c r="F42" s="72" t="s">
        <v>150</v>
      </c>
      <c r="G42" s="69" t="s">
        <v>84</v>
      </c>
      <c r="H42" s="56" t="s">
        <v>117</v>
      </c>
      <c r="I42" s="69" t="s">
        <v>160</v>
      </c>
      <c r="J42" s="56" t="s">
        <v>119</v>
      </c>
      <c r="K42" s="30" t="s">
        <v>412</v>
      </c>
      <c r="L42" s="201" t="s">
        <v>154</v>
      </c>
      <c r="M42" s="249"/>
      <c r="N42" s="249"/>
      <c r="R42" s="33"/>
      <c r="S42" s="103" t="s">
        <v>127</v>
      </c>
      <c r="T42" s="103">
        <v>13</v>
      </c>
      <c r="U42" s="104">
        <v>1</v>
      </c>
      <c r="V42" s="15"/>
      <c r="W42" s="34"/>
      <c r="X42" s="103"/>
      <c r="Y42" s="15"/>
      <c r="Z42" s="15"/>
      <c r="AA42" s="15"/>
    </row>
    <row r="43" spans="2:27" x14ac:dyDescent="0.35">
      <c r="B43" s="194" t="s">
        <v>7</v>
      </c>
      <c r="C43" s="69" t="s">
        <v>84</v>
      </c>
      <c r="D43" s="211" t="s">
        <v>555</v>
      </c>
      <c r="E43" s="69" t="s">
        <v>412</v>
      </c>
      <c r="F43" s="72" t="s">
        <v>151</v>
      </c>
      <c r="G43" s="69"/>
      <c r="H43" s="68" t="s">
        <v>564</v>
      </c>
      <c r="I43" s="69"/>
      <c r="J43" s="72"/>
      <c r="K43" s="30" t="s">
        <v>721</v>
      </c>
      <c r="L43" s="72" t="s">
        <v>724</v>
      </c>
      <c r="M43" s="249"/>
      <c r="N43" s="249"/>
      <c r="R43" s="35"/>
      <c r="S43" s="139" t="s">
        <v>128</v>
      </c>
      <c r="T43" s="139">
        <v>13</v>
      </c>
      <c r="U43" s="246">
        <v>1</v>
      </c>
      <c r="V43" s="82"/>
      <c r="W43" s="36"/>
      <c r="X43" s="103"/>
      <c r="Y43" s="15"/>
      <c r="Z43" s="15"/>
      <c r="AA43" s="15"/>
    </row>
    <row r="44" spans="2:27" x14ac:dyDescent="0.35">
      <c r="B44" s="194" t="s">
        <v>8</v>
      </c>
      <c r="C44" s="69"/>
      <c r="D44" s="72"/>
      <c r="E44" s="69" t="s">
        <v>160</v>
      </c>
      <c r="F44" s="198" t="s">
        <v>118</v>
      </c>
      <c r="G44" s="69"/>
      <c r="H44" s="68" t="s">
        <v>564</v>
      </c>
      <c r="I44" s="69" t="s">
        <v>160</v>
      </c>
      <c r="J44" s="198" t="s">
        <v>118</v>
      </c>
      <c r="K44" s="69" t="s">
        <v>84</v>
      </c>
      <c r="L44" s="72" t="s">
        <v>725</v>
      </c>
      <c r="M44" s="249"/>
      <c r="N44" s="249"/>
      <c r="R44" s="15"/>
      <c r="S44" s="15"/>
      <c r="T44" s="15"/>
      <c r="U44" s="15"/>
      <c r="V44" s="15"/>
      <c r="W44" s="15"/>
      <c r="X44" s="50"/>
      <c r="Y44" s="15"/>
      <c r="Z44" s="15"/>
      <c r="AA44" s="15"/>
    </row>
    <row r="45" spans="2:27" x14ac:dyDescent="0.35">
      <c r="B45" s="194" t="s">
        <v>9</v>
      </c>
      <c r="C45" s="69" t="s">
        <v>412</v>
      </c>
      <c r="D45" s="72" t="s">
        <v>556</v>
      </c>
      <c r="E45" s="69" t="s">
        <v>412</v>
      </c>
      <c r="F45" s="72" t="s">
        <v>153</v>
      </c>
      <c r="G45" s="69"/>
      <c r="H45" s="68" t="s">
        <v>814</v>
      </c>
      <c r="I45" s="69"/>
      <c r="J45" s="68" t="s">
        <v>815</v>
      </c>
      <c r="K45" s="69"/>
      <c r="L45" s="252" t="s">
        <v>816</v>
      </c>
      <c r="M45" s="261" t="s">
        <v>884</v>
      </c>
      <c r="N45" s="261" t="s">
        <v>883</v>
      </c>
      <c r="X45"/>
    </row>
    <row r="46" spans="2:27" x14ac:dyDescent="0.35">
      <c r="B46" s="194" t="s">
        <v>10</v>
      </c>
      <c r="C46" s="69" t="s">
        <v>412</v>
      </c>
      <c r="D46" s="72" t="s">
        <v>557</v>
      </c>
      <c r="E46" s="69" t="s">
        <v>412</v>
      </c>
      <c r="F46" s="72" t="s">
        <v>152</v>
      </c>
      <c r="G46" s="69"/>
      <c r="H46" s="68" t="s">
        <v>814</v>
      </c>
      <c r="I46" s="69"/>
      <c r="J46" s="68" t="s">
        <v>815</v>
      </c>
      <c r="K46" s="69"/>
      <c r="L46" s="252" t="s">
        <v>816</v>
      </c>
      <c r="M46" s="261" t="s">
        <v>884</v>
      </c>
      <c r="N46" s="261" t="s">
        <v>883</v>
      </c>
      <c r="X46"/>
    </row>
    <row r="47" spans="2:27" x14ac:dyDescent="0.35">
      <c r="B47" s="194" t="s">
        <v>11</v>
      </c>
      <c r="C47" s="205"/>
      <c r="D47" s="78"/>
      <c r="E47" s="205"/>
      <c r="F47" s="206"/>
      <c r="G47" s="205"/>
      <c r="H47" s="78" t="s">
        <v>814</v>
      </c>
      <c r="I47" s="205"/>
      <c r="J47" s="78" t="s">
        <v>815</v>
      </c>
      <c r="K47" s="220"/>
      <c r="L47" s="253" t="s">
        <v>816</v>
      </c>
      <c r="M47" s="262" t="s">
        <v>884</v>
      </c>
      <c r="N47" s="258"/>
      <c r="R47" s="43"/>
      <c r="S47" s="74"/>
      <c r="T47" s="74"/>
      <c r="U47" s="44"/>
      <c r="X47"/>
    </row>
    <row r="48" spans="2:27" x14ac:dyDescent="0.35">
      <c r="B48" s="208"/>
      <c r="C48" s="208"/>
      <c r="D48" s="208"/>
      <c r="E48" s="208"/>
      <c r="F48" s="208"/>
      <c r="G48" s="208"/>
      <c r="H48" s="208"/>
      <c r="I48" s="208"/>
      <c r="J48" s="208"/>
      <c r="K48" s="208"/>
      <c r="L48" s="208"/>
      <c r="R48" s="33"/>
      <c r="S48" s="15" t="s">
        <v>117</v>
      </c>
      <c r="T48" s="15">
        <v>52</v>
      </c>
      <c r="U48" s="34"/>
      <c r="X48"/>
    </row>
    <row r="49" spans="2:24" x14ac:dyDescent="0.35">
      <c r="B49" s="63"/>
      <c r="C49" s="280" t="s">
        <v>362</v>
      </c>
      <c r="D49" s="276"/>
      <c r="E49" s="280" t="s">
        <v>363</v>
      </c>
      <c r="F49" s="276"/>
      <c r="G49" s="277" t="s">
        <v>364</v>
      </c>
      <c r="H49" s="279"/>
      <c r="I49" s="280" t="s">
        <v>365</v>
      </c>
      <c r="J49" s="276"/>
      <c r="K49" s="275" t="s">
        <v>366</v>
      </c>
      <c r="L49" s="276"/>
      <c r="M49" s="259" t="s">
        <v>823</v>
      </c>
      <c r="N49" s="260" t="s">
        <v>822</v>
      </c>
      <c r="R49" s="33"/>
      <c r="S49" s="15" t="s">
        <v>727</v>
      </c>
      <c r="T49" s="15"/>
      <c r="U49" s="34"/>
      <c r="X49"/>
    </row>
    <row r="50" spans="2:24" x14ac:dyDescent="0.35">
      <c r="B50" s="194" t="s">
        <v>13</v>
      </c>
      <c r="C50" s="196"/>
      <c r="D50" s="77" t="s">
        <v>565</v>
      </c>
      <c r="E50" s="209"/>
      <c r="F50" s="77" t="s">
        <v>566</v>
      </c>
      <c r="G50" s="196"/>
      <c r="H50" s="77" t="s">
        <v>566</v>
      </c>
      <c r="I50" s="196"/>
      <c r="J50" s="77" t="s">
        <v>566</v>
      </c>
      <c r="K50" s="196"/>
      <c r="L50" s="77" t="s">
        <v>567</v>
      </c>
      <c r="M50" s="248"/>
      <c r="N50" s="248"/>
      <c r="R50" s="33"/>
      <c r="S50" s="15" t="s">
        <v>728</v>
      </c>
      <c r="T50" s="15"/>
      <c r="U50" s="34"/>
      <c r="X50" s="83"/>
    </row>
    <row r="51" spans="2:24" x14ac:dyDescent="0.35">
      <c r="B51" s="194" t="s">
        <v>0</v>
      </c>
      <c r="C51" s="69"/>
      <c r="D51" s="68" t="s">
        <v>511</v>
      </c>
      <c r="E51" s="210"/>
      <c r="F51" s="68" t="s">
        <v>592</v>
      </c>
      <c r="G51" s="69"/>
      <c r="H51" s="68" t="s">
        <v>511</v>
      </c>
      <c r="I51" s="69"/>
      <c r="J51" s="68" t="s">
        <v>590</v>
      </c>
      <c r="K51" s="69" t="s">
        <v>97</v>
      </c>
      <c r="L51" s="68" t="s">
        <v>643</v>
      </c>
      <c r="M51" s="261" t="s">
        <v>885</v>
      </c>
      <c r="N51" s="261" t="s">
        <v>886</v>
      </c>
      <c r="R51" s="33"/>
      <c r="S51" s="15" t="s">
        <v>729</v>
      </c>
      <c r="T51" s="15"/>
      <c r="U51" s="34"/>
      <c r="X51"/>
    </row>
    <row r="52" spans="2:24" x14ac:dyDescent="0.35">
      <c r="B52" s="194" t="s">
        <v>1</v>
      </c>
      <c r="C52" s="69"/>
      <c r="D52" s="68" t="s">
        <v>531</v>
      </c>
      <c r="E52" s="210"/>
      <c r="F52" s="68" t="s">
        <v>593</v>
      </c>
      <c r="G52" s="69"/>
      <c r="H52" s="68" t="s">
        <v>545</v>
      </c>
      <c r="I52" s="69"/>
      <c r="J52" s="68" t="s">
        <v>591</v>
      </c>
      <c r="K52" s="69" t="s">
        <v>97</v>
      </c>
      <c r="L52" s="68" t="s">
        <v>643</v>
      </c>
      <c r="M52" s="261" t="s">
        <v>885</v>
      </c>
      <c r="N52" s="261" t="s">
        <v>886</v>
      </c>
      <c r="R52" s="33"/>
      <c r="S52" s="15" t="s">
        <v>707</v>
      </c>
      <c r="T52" s="15"/>
      <c r="U52" s="34"/>
      <c r="X52"/>
    </row>
    <row r="53" spans="2:24" x14ac:dyDescent="0.35">
      <c r="B53" s="194" t="s">
        <v>2</v>
      </c>
      <c r="C53" s="69"/>
      <c r="D53" s="68" t="s">
        <v>544</v>
      </c>
      <c r="E53" s="208"/>
      <c r="F53" s="68" t="s">
        <v>593</v>
      </c>
      <c r="G53" s="69"/>
      <c r="H53" s="68" t="s">
        <v>546</v>
      </c>
      <c r="I53" s="69"/>
      <c r="J53" s="68" t="s">
        <v>591</v>
      </c>
      <c r="K53" s="69"/>
      <c r="L53" s="68" t="s">
        <v>640</v>
      </c>
      <c r="M53" s="261" t="s">
        <v>885</v>
      </c>
      <c r="N53" s="261"/>
      <c r="R53" s="35"/>
      <c r="S53" s="82"/>
      <c r="T53" s="82"/>
      <c r="U53" s="36"/>
      <c r="X53"/>
    </row>
    <row r="54" spans="2:24" x14ac:dyDescent="0.35">
      <c r="B54" s="194" t="s">
        <v>3</v>
      </c>
      <c r="C54" s="69"/>
      <c r="D54" s="68" t="s">
        <v>887</v>
      </c>
      <c r="E54" s="208"/>
      <c r="F54" s="68" t="s">
        <v>511</v>
      </c>
      <c r="G54" s="69" t="s">
        <v>84</v>
      </c>
      <c r="H54" s="56" t="s">
        <v>119</v>
      </c>
      <c r="I54" s="69" t="s">
        <v>412</v>
      </c>
      <c r="J54" s="198" t="s">
        <v>790</v>
      </c>
      <c r="K54" s="69"/>
      <c r="L54" s="68" t="s">
        <v>594</v>
      </c>
      <c r="M54" s="249"/>
      <c r="N54" s="249"/>
      <c r="X54"/>
    </row>
    <row r="55" spans="2:24" x14ac:dyDescent="0.35">
      <c r="B55" s="194" t="s">
        <v>4</v>
      </c>
      <c r="C55" s="69" t="s">
        <v>506</v>
      </c>
      <c r="D55" s="198" t="s">
        <v>507</v>
      </c>
      <c r="E55" s="69" t="s">
        <v>506</v>
      </c>
      <c r="F55" s="198" t="s">
        <v>507</v>
      </c>
      <c r="G55" s="69" t="s">
        <v>84</v>
      </c>
      <c r="H55" s="56" t="s">
        <v>119</v>
      </c>
      <c r="I55" s="69" t="s">
        <v>412</v>
      </c>
      <c r="J55" s="198" t="s">
        <v>791</v>
      </c>
      <c r="K55" s="69" t="s">
        <v>412</v>
      </c>
      <c r="L55" s="56" t="s">
        <v>120</v>
      </c>
      <c r="M55" s="249"/>
      <c r="N55" s="249"/>
      <c r="R55" s="43"/>
      <c r="S55" s="74"/>
      <c r="T55" s="74"/>
      <c r="U55" s="44"/>
      <c r="X55"/>
    </row>
    <row r="56" spans="2:24" x14ac:dyDescent="0.35">
      <c r="B56" s="194" t="s">
        <v>5</v>
      </c>
      <c r="C56" s="69" t="s">
        <v>506</v>
      </c>
      <c r="D56" s="198" t="s">
        <v>507</v>
      </c>
      <c r="E56" s="69" t="s">
        <v>506</v>
      </c>
      <c r="F56" s="198" t="s">
        <v>507</v>
      </c>
      <c r="G56" s="69" t="s">
        <v>84</v>
      </c>
      <c r="H56" s="56" t="s">
        <v>117</v>
      </c>
      <c r="I56" s="69" t="s">
        <v>160</v>
      </c>
      <c r="J56" s="56" t="s">
        <v>119</v>
      </c>
      <c r="K56" s="30" t="s">
        <v>412</v>
      </c>
      <c r="L56" s="56" t="s">
        <v>120</v>
      </c>
      <c r="M56" s="249"/>
      <c r="N56" s="249"/>
      <c r="R56" s="33"/>
      <c r="S56" s="15" t="s">
        <v>730</v>
      </c>
      <c r="T56" s="15">
        <v>47</v>
      </c>
      <c r="U56" s="34"/>
      <c r="X56"/>
    </row>
    <row r="57" spans="2:24" x14ac:dyDescent="0.35">
      <c r="B57" s="194" t="s">
        <v>6</v>
      </c>
      <c r="C57" s="69" t="s">
        <v>84</v>
      </c>
      <c r="D57" s="211" t="s">
        <v>555</v>
      </c>
      <c r="E57" s="69" t="s">
        <v>412</v>
      </c>
      <c r="F57" s="72" t="s">
        <v>150</v>
      </c>
      <c r="G57" s="69" t="s">
        <v>84</v>
      </c>
      <c r="H57" s="56" t="s">
        <v>117</v>
      </c>
      <c r="I57" s="69" t="s">
        <v>160</v>
      </c>
      <c r="J57" s="56" t="s">
        <v>119</v>
      </c>
      <c r="K57" s="30" t="s">
        <v>412</v>
      </c>
      <c r="L57" s="201" t="s">
        <v>154</v>
      </c>
      <c r="M57" s="249"/>
      <c r="N57" s="249"/>
      <c r="R57" s="33"/>
      <c r="S57" s="15" t="s">
        <v>727</v>
      </c>
      <c r="T57" s="15"/>
      <c r="U57" s="34"/>
      <c r="X57"/>
    </row>
    <row r="58" spans="2:24" x14ac:dyDescent="0.35">
      <c r="B58" s="194" t="s">
        <v>7</v>
      </c>
      <c r="C58" s="69" t="s">
        <v>84</v>
      </c>
      <c r="D58" s="211" t="s">
        <v>555</v>
      </c>
      <c r="E58" s="69" t="s">
        <v>412</v>
      </c>
      <c r="F58" s="72" t="s">
        <v>151</v>
      </c>
      <c r="G58" s="69"/>
      <c r="H58" s="68" t="s">
        <v>567</v>
      </c>
      <c r="I58" s="69"/>
      <c r="J58" s="72"/>
      <c r="K58" s="30" t="s">
        <v>721</v>
      </c>
      <c r="L58" s="72" t="s">
        <v>724</v>
      </c>
      <c r="M58" s="249"/>
      <c r="N58" s="249"/>
      <c r="R58" s="33"/>
      <c r="S58" s="15" t="s">
        <v>731</v>
      </c>
      <c r="T58" s="15"/>
      <c r="U58" s="34"/>
    </row>
    <row r="59" spans="2:24" x14ac:dyDescent="0.35">
      <c r="B59" s="194" t="s">
        <v>8</v>
      </c>
      <c r="C59" s="69"/>
      <c r="D59" s="72"/>
      <c r="E59" s="69" t="s">
        <v>160</v>
      </c>
      <c r="F59" s="198" t="s">
        <v>118</v>
      </c>
      <c r="G59" s="69"/>
      <c r="H59" s="68" t="s">
        <v>567</v>
      </c>
      <c r="I59" s="69" t="s">
        <v>160</v>
      </c>
      <c r="J59" s="198" t="s">
        <v>118</v>
      </c>
      <c r="K59" s="69" t="s">
        <v>84</v>
      </c>
      <c r="L59" s="72" t="s">
        <v>725</v>
      </c>
      <c r="M59" s="249"/>
      <c r="N59" s="249"/>
      <c r="R59" s="33"/>
      <c r="S59" s="15" t="s">
        <v>732</v>
      </c>
      <c r="T59" s="15"/>
      <c r="U59" s="34"/>
    </row>
    <row r="60" spans="2:24" x14ac:dyDescent="0.35">
      <c r="B60" s="194" t="s">
        <v>9</v>
      </c>
      <c r="C60" s="69" t="s">
        <v>412</v>
      </c>
      <c r="D60" s="72" t="s">
        <v>556</v>
      </c>
      <c r="E60" s="69" t="s">
        <v>412</v>
      </c>
      <c r="F60" s="72" t="s">
        <v>153</v>
      </c>
      <c r="G60" s="69"/>
      <c r="H60" s="68" t="s">
        <v>819</v>
      </c>
      <c r="I60" s="69"/>
      <c r="J60" s="68" t="s">
        <v>820</v>
      </c>
      <c r="K60" s="69"/>
      <c r="L60" s="252" t="s">
        <v>821</v>
      </c>
      <c r="M60" s="250" t="s">
        <v>886</v>
      </c>
      <c r="N60" s="261" t="s">
        <v>885</v>
      </c>
      <c r="R60" s="33"/>
      <c r="S60" s="15" t="s">
        <v>704</v>
      </c>
      <c r="T60" s="15"/>
      <c r="U60" s="34"/>
    </row>
    <row r="61" spans="2:24" x14ac:dyDescent="0.35">
      <c r="B61" s="194" t="s">
        <v>10</v>
      </c>
      <c r="C61" s="69" t="s">
        <v>412</v>
      </c>
      <c r="D61" s="72" t="s">
        <v>557</v>
      </c>
      <c r="E61" s="69" t="s">
        <v>412</v>
      </c>
      <c r="F61" s="72" t="s">
        <v>152</v>
      </c>
      <c r="G61" s="69"/>
      <c r="H61" s="68" t="s">
        <v>819</v>
      </c>
      <c r="I61" s="69"/>
      <c r="J61" s="68" t="s">
        <v>820</v>
      </c>
      <c r="K61" s="69"/>
      <c r="L61" s="252" t="s">
        <v>821</v>
      </c>
      <c r="M61" s="250" t="s">
        <v>886</v>
      </c>
      <c r="N61" s="261" t="s">
        <v>885</v>
      </c>
      <c r="R61" s="35"/>
      <c r="S61" s="82"/>
      <c r="T61" s="82"/>
      <c r="U61" s="36"/>
    </row>
    <row r="62" spans="2:24" x14ac:dyDescent="0.35">
      <c r="B62" s="194" t="s">
        <v>11</v>
      </c>
      <c r="C62" s="205"/>
      <c r="D62" s="78"/>
      <c r="E62" s="205"/>
      <c r="F62" s="206"/>
      <c r="G62" s="205"/>
      <c r="H62" s="78" t="s">
        <v>819</v>
      </c>
      <c r="I62" s="205"/>
      <c r="J62" s="78" t="s">
        <v>820</v>
      </c>
      <c r="K62" s="205"/>
      <c r="L62" s="253" t="s">
        <v>821</v>
      </c>
      <c r="M62" s="262" t="s">
        <v>886</v>
      </c>
      <c r="N62" s="262"/>
    </row>
    <row r="63" spans="2:24" x14ac:dyDescent="0.35">
      <c r="B63" s="208"/>
      <c r="C63" s="208"/>
      <c r="D63" s="208"/>
      <c r="E63" s="208"/>
      <c r="F63" s="208"/>
      <c r="G63" s="208"/>
      <c r="H63" s="208"/>
      <c r="I63" s="208"/>
      <c r="J63" s="208"/>
      <c r="K63" s="208"/>
      <c r="L63" s="208"/>
      <c r="R63" s="43"/>
      <c r="S63" s="74"/>
      <c r="T63" s="74"/>
      <c r="U63" s="44"/>
    </row>
    <row r="64" spans="2:24" x14ac:dyDescent="0.35">
      <c r="B64" s="63"/>
      <c r="C64" s="280" t="s">
        <v>367</v>
      </c>
      <c r="D64" s="276"/>
      <c r="E64" s="280" t="s">
        <v>368</v>
      </c>
      <c r="F64" s="276"/>
      <c r="G64" s="280" t="s">
        <v>369</v>
      </c>
      <c r="H64" s="276"/>
      <c r="I64" s="280" t="s">
        <v>370</v>
      </c>
      <c r="J64" s="276"/>
      <c r="K64" s="275" t="s">
        <v>371</v>
      </c>
      <c r="L64" s="276"/>
      <c r="M64" s="259" t="s">
        <v>827</v>
      </c>
      <c r="N64" s="256" t="s">
        <v>828</v>
      </c>
      <c r="R64" s="33"/>
      <c r="S64" s="15" t="s">
        <v>119</v>
      </c>
      <c r="T64" s="15">
        <v>101</v>
      </c>
      <c r="U64" s="34"/>
    </row>
    <row r="65" spans="2:21" x14ac:dyDescent="0.35">
      <c r="B65" s="194" t="s">
        <v>13</v>
      </c>
      <c r="C65" s="196"/>
      <c r="D65" s="77" t="s">
        <v>568</v>
      </c>
      <c r="E65" s="209"/>
      <c r="F65" s="77" t="s">
        <v>595</v>
      </c>
      <c r="G65" s="196"/>
      <c r="H65" s="77" t="s">
        <v>569</v>
      </c>
      <c r="I65" s="196"/>
      <c r="J65" s="77" t="s">
        <v>568</v>
      </c>
      <c r="K65" s="196"/>
      <c r="L65" s="77" t="s">
        <v>570</v>
      </c>
      <c r="M65" s="248"/>
      <c r="N65" s="248"/>
      <c r="R65" s="33"/>
      <c r="S65" s="15" t="s">
        <v>705</v>
      </c>
      <c r="T65" s="15"/>
      <c r="U65" s="34"/>
    </row>
    <row r="66" spans="2:21" x14ac:dyDescent="0.35">
      <c r="B66" s="194" t="s">
        <v>0</v>
      </c>
      <c r="C66" s="69"/>
      <c r="D66" s="68" t="s">
        <v>512</v>
      </c>
      <c r="E66" s="210"/>
      <c r="F66" s="68" t="s">
        <v>596</v>
      </c>
      <c r="G66" s="69"/>
      <c r="H66" s="68" t="s">
        <v>512</v>
      </c>
      <c r="I66" s="69"/>
      <c r="J66" s="68" t="s">
        <v>598</v>
      </c>
      <c r="K66" s="69" t="s">
        <v>97</v>
      </c>
      <c r="L66" s="68" t="s">
        <v>643</v>
      </c>
      <c r="M66" s="250" t="s">
        <v>888</v>
      </c>
      <c r="N66" s="261" t="s">
        <v>889</v>
      </c>
      <c r="R66" s="33"/>
      <c r="S66" s="15" t="s">
        <v>733</v>
      </c>
      <c r="T66" s="15"/>
      <c r="U66" s="34"/>
    </row>
    <row r="67" spans="2:21" x14ac:dyDescent="0.35">
      <c r="B67" s="194" t="s">
        <v>1</v>
      </c>
      <c r="C67" s="69"/>
      <c r="D67" s="68" t="s">
        <v>532</v>
      </c>
      <c r="E67" s="210"/>
      <c r="F67" s="68" t="s">
        <v>597</v>
      </c>
      <c r="G67" s="69"/>
      <c r="H67" s="68" t="s">
        <v>548</v>
      </c>
      <c r="I67" s="69"/>
      <c r="J67" s="68" t="s">
        <v>599</v>
      </c>
      <c r="K67" s="69" t="s">
        <v>97</v>
      </c>
      <c r="L67" s="68" t="s">
        <v>643</v>
      </c>
      <c r="M67" s="250" t="s">
        <v>888</v>
      </c>
      <c r="N67" s="250" t="s">
        <v>889</v>
      </c>
      <c r="R67" s="33"/>
      <c r="S67" s="15" t="s">
        <v>734</v>
      </c>
      <c r="T67" s="15"/>
      <c r="U67" s="34"/>
    </row>
    <row r="68" spans="2:21" x14ac:dyDescent="0.35">
      <c r="B68" s="194" t="s">
        <v>2</v>
      </c>
      <c r="C68" s="69"/>
      <c r="D68" s="68" t="s">
        <v>547</v>
      </c>
      <c r="E68" s="208"/>
      <c r="F68" s="68" t="s">
        <v>597</v>
      </c>
      <c r="G68" s="69"/>
      <c r="H68" s="68" t="s">
        <v>550</v>
      </c>
      <c r="I68" s="69"/>
      <c r="J68" s="68" t="s">
        <v>599</v>
      </c>
      <c r="K68" s="69"/>
      <c r="L68" s="68" t="s">
        <v>639</v>
      </c>
      <c r="M68" s="250" t="s">
        <v>888</v>
      </c>
      <c r="N68" s="249"/>
      <c r="R68" s="33"/>
      <c r="S68" s="15" t="s">
        <v>735</v>
      </c>
      <c r="T68" s="15"/>
      <c r="U68" s="34"/>
    </row>
    <row r="69" spans="2:21" x14ac:dyDescent="0.35">
      <c r="B69" s="194" t="s">
        <v>3</v>
      </c>
      <c r="C69" s="69"/>
      <c r="D69" s="68" t="s">
        <v>549</v>
      </c>
      <c r="E69" s="208"/>
      <c r="F69" s="68" t="s">
        <v>512</v>
      </c>
      <c r="G69" s="69" t="s">
        <v>84</v>
      </c>
      <c r="H69" s="56" t="s">
        <v>119</v>
      </c>
      <c r="I69" s="69" t="s">
        <v>412</v>
      </c>
      <c r="J69" s="198" t="s">
        <v>790</v>
      </c>
      <c r="K69" s="69"/>
      <c r="L69" s="68" t="s">
        <v>512</v>
      </c>
      <c r="M69" s="249"/>
      <c r="N69" s="249"/>
      <c r="R69" s="35"/>
      <c r="S69" s="82"/>
      <c r="T69" s="82"/>
      <c r="U69" s="36"/>
    </row>
    <row r="70" spans="2:21" x14ac:dyDescent="0.35">
      <c r="B70" s="194" t="s">
        <v>4</v>
      </c>
      <c r="C70" s="69" t="s">
        <v>506</v>
      </c>
      <c r="D70" s="198" t="s">
        <v>507</v>
      </c>
      <c r="E70" s="69" t="s">
        <v>506</v>
      </c>
      <c r="F70" s="198" t="s">
        <v>507</v>
      </c>
      <c r="G70" s="69" t="s">
        <v>84</v>
      </c>
      <c r="H70" s="56" t="s">
        <v>119</v>
      </c>
      <c r="I70" s="69" t="s">
        <v>412</v>
      </c>
      <c r="J70" s="198" t="s">
        <v>791</v>
      </c>
      <c r="K70" s="69" t="s">
        <v>412</v>
      </c>
      <c r="L70" s="56" t="s">
        <v>120</v>
      </c>
      <c r="M70" s="249"/>
      <c r="N70" s="249"/>
    </row>
    <row r="71" spans="2:21" x14ac:dyDescent="0.35">
      <c r="B71" s="194" t="s">
        <v>5</v>
      </c>
      <c r="C71" s="69" t="s">
        <v>506</v>
      </c>
      <c r="D71" s="198" t="s">
        <v>507</v>
      </c>
      <c r="E71" s="69" t="s">
        <v>506</v>
      </c>
      <c r="F71" s="198" t="s">
        <v>507</v>
      </c>
      <c r="G71" s="69" t="s">
        <v>84</v>
      </c>
      <c r="H71" s="56" t="s">
        <v>117</v>
      </c>
      <c r="I71" s="69" t="s">
        <v>160</v>
      </c>
      <c r="J71" s="56" t="s">
        <v>119</v>
      </c>
      <c r="K71" s="30" t="s">
        <v>412</v>
      </c>
      <c r="L71" s="56" t="s">
        <v>120</v>
      </c>
      <c r="M71" s="249"/>
      <c r="N71" s="249"/>
      <c r="R71" s="43"/>
      <c r="S71" s="74"/>
      <c r="T71" s="74"/>
      <c r="U71" s="44"/>
    </row>
    <row r="72" spans="2:21" x14ac:dyDescent="0.35">
      <c r="B72" s="194" t="s">
        <v>6</v>
      </c>
      <c r="C72" s="69" t="s">
        <v>84</v>
      </c>
      <c r="D72" s="212" t="s">
        <v>555</v>
      </c>
      <c r="E72" s="69" t="s">
        <v>412</v>
      </c>
      <c r="F72" s="72" t="s">
        <v>150</v>
      </c>
      <c r="G72" s="69" t="s">
        <v>84</v>
      </c>
      <c r="H72" s="56" t="s">
        <v>117</v>
      </c>
      <c r="I72" s="69" t="s">
        <v>160</v>
      </c>
      <c r="J72" s="56" t="s">
        <v>119</v>
      </c>
      <c r="K72" s="30" t="s">
        <v>412</v>
      </c>
      <c r="L72" s="201" t="s">
        <v>154</v>
      </c>
      <c r="M72" s="249"/>
      <c r="N72" s="249"/>
      <c r="R72" s="33"/>
      <c r="S72" s="15" t="s">
        <v>736</v>
      </c>
      <c r="T72" s="15">
        <v>39</v>
      </c>
      <c r="U72" s="34"/>
    </row>
    <row r="73" spans="2:21" x14ac:dyDescent="0.35">
      <c r="B73" s="194" t="s">
        <v>7</v>
      </c>
      <c r="C73" s="69" t="s">
        <v>84</v>
      </c>
      <c r="D73" s="212" t="s">
        <v>555</v>
      </c>
      <c r="E73" s="69" t="s">
        <v>412</v>
      </c>
      <c r="F73" s="72" t="s">
        <v>151</v>
      </c>
      <c r="G73" s="69"/>
      <c r="H73" s="68" t="s">
        <v>570</v>
      </c>
      <c r="I73" s="69"/>
      <c r="J73" s="72"/>
      <c r="K73" s="30" t="s">
        <v>721</v>
      </c>
      <c r="L73" s="72" t="s">
        <v>724</v>
      </c>
      <c r="M73" s="249"/>
      <c r="N73" s="249"/>
      <c r="R73" s="33"/>
      <c r="S73" s="15" t="s">
        <v>727</v>
      </c>
      <c r="T73" s="15"/>
      <c r="U73" s="34"/>
    </row>
    <row r="74" spans="2:21" x14ac:dyDescent="0.35">
      <c r="B74" s="194" t="s">
        <v>8</v>
      </c>
      <c r="C74" s="69"/>
      <c r="D74" s="72"/>
      <c r="E74" s="69" t="s">
        <v>160</v>
      </c>
      <c r="F74" s="198" t="s">
        <v>118</v>
      </c>
      <c r="G74" s="69"/>
      <c r="H74" s="68" t="s">
        <v>570</v>
      </c>
      <c r="I74" s="69" t="s">
        <v>160</v>
      </c>
      <c r="J74" s="198" t="s">
        <v>118</v>
      </c>
      <c r="K74" s="69" t="s">
        <v>84</v>
      </c>
      <c r="L74" s="72" t="s">
        <v>725</v>
      </c>
      <c r="M74" s="249"/>
      <c r="N74" s="249"/>
      <c r="R74" s="33"/>
      <c r="S74" s="15" t="s">
        <v>737</v>
      </c>
      <c r="T74" s="15"/>
      <c r="U74" s="34"/>
    </row>
    <row r="75" spans="2:21" x14ac:dyDescent="0.35">
      <c r="B75" s="194" t="s">
        <v>9</v>
      </c>
      <c r="C75" s="69" t="s">
        <v>412</v>
      </c>
      <c r="D75" s="72" t="s">
        <v>556</v>
      </c>
      <c r="E75" s="69" t="s">
        <v>412</v>
      </c>
      <c r="F75" s="72" t="s">
        <v>153</v>
      </c>
      <c r="G75" s="69"/>
      <c r="H75" s="68" t="s">
        <v>824</v>
      </c>
      <c r="I75" s="69"/>
      <c r="J75" s="68" t="s">
        <v>825</v>
      </c>
      <c r="K75" s="69"/>
      <c r="L75" s="252" t="s">
        <v>826</v>
      </c>
      <c r="M75" s="250" t="s">
        <v>889</v>
      </c>
      <c r="N75" s="250" t="s">
        <v>888</v>
      </c>
      <c r="R75" s="33"/>
      <c r="S75" s="15" t="s">
        <v>738</v>
      </c>
      <c r="T75" s="15"/>
      <c r="U75" s="34"/>
    </row>
    <row r="76" spans="2:21" x14ac:dyDescent="0.35">
      <c r="B76" s="194" t="s">
        <v>10</v>
      </c>
      <c r="C76" s="69" t="s">
        <v>412</v>
      </c>
      <c r="D76" s="72" t="s">
        <v>557</v>
      </c>
      <c r="E76" s="69" t="s">
        <v>412</v>
      </c>
      <c r="F76" s="72" t="s">
        <v>152</v>
      </c>
      <c r="G76" s="69"/>
      <c r="H76" s="68" t="s">
        <v>824</v>
      </c>
      <c r="I76" s="69"/>
      <c r="J76" s="68" t="s">
        <v>825</v>
      </c>
      <c r="K76" s="69"/>
      <c r="L76" s="252" t="s">
        <v>826</v>
      </c>
      <c r="M76" s="261" t="s">
        <v>889</v>
      </c>
      <c r="N76" s="250" t="s">
        <v>888</v>
      </c>
      <c r="R76" s="33"/>
      <c r="S76" s="15" t="s">
        <v>739</v>
      </c>
      <c r="T76" s="15"/>
      <c r="U76" s="34"/>
    </row>
    <row r="77" spans="2:21" x14ac:dyDescent="0.35">
      <c r="B77" s="194" t="s">
        <v>11</v>
      </c>
      <c r="C77" s="205"/>
      <c r="D77" s="78"/>
      <c r="E77" s="205"/>
      <c r="F77" s="206"/>
      <c r="G77" s="205"/>
      <c r="H77" s="78" t="s">
        <v>824</v>
      </c>
      <c r="I77" s="205"/>
      <c r="J77" s="78" t="s">
        <v>825</v>
      </c>
      <c r="K77" s="205"/>
      <c r="L77" s="253" t="s">
        <v>826</v>
      </c>
      <c r="M77" s="251" t="s">
        <v>889</v>
      </c>
      <c r="N77" s="258"/>
      <c r="R77" s="35"/>
      <c r="S77" s="82"/>
      <c r="T77" s="82"/>
      <c r="U77" s="36"/>
    </row>
    <row r="78" spans="2:21" x14ac:dyDescent="0.35">
      <c r="B78" s="208"/>
      <c r="C78" s="208"/>
      <c r="D78" s="208"/>
      <c r="E78" s="208"/>
      <c r="F78" s="208"/>
      <c r="G78" s="208"/>
      <c r="H78" s="208"/>
      <c r="I78" s="208"/>
      <c r="J78" s="208"/>
      <c r="K78" s="208"/>
      <c r="L78" s="208"/>
    </row>
    <row r="79" spans="2:21" x14ac:dyDescent="0.35">
      <c r="B79" s="63"/>
      <c r="C79" s="280" t="s">
        <v>372</v>
      </c>
      <c r="D79" s="276"/>
      <c r="E79" s="280" t="s">
        <v>373</v>
      </c>
      <c r="F79" s="276"/>
      <c r="G79" s="280" t="s">
        <v>374</v>
      </c>
      <c r="H79" s="276"/>
      <c r="I79" s="280" t="s">
        <v>375</v>
      </c>
      <c r="J79" s="276"/>
      <c r="K79" s="275" t="s">
        <v>376</v>
      </c>
      <c r="L79" s="276"/>
      <c r="M79" s="256" t="s">
        <v>849</v>
      </c>
      <c r="N79" s="256" t="s">
        <v>850</v>
      </c>
      <c r="R79" s="43"/>
      <c r="S79" s="74"/>
      <c r="T79" s="74"/>
      <c r="U79" s="44"/>
    </row>
    <row r="80" spans="2:21" x14ac:dyDescent="0.35">
      <c r="B80" s="194" t="s">
        <v>13</v>
      </c>
      <c r="C80" s="196"/>
      <c r="D80" s="77" t="s">
        <v>571</v>
      </c>
      <c r="E80" s="209"/>
      <c r="F80" s="77" t="s">
        <v>571</v>
      </c>
      <c r="G80" s="196"/>
      <c r="H80" s="77" t="s">
        <v>571</v>
      </c>
      <c r="I80" s="196"/>
      <c r="J80" s="77" t="s">
        <v>571</v>
      </c>
      <c r="K80" s="196"/>
      <c r="L80" s="77" t="s">
        <v>605</v>
      </c>
      <c r="M80" s="248"/>
      <c r="N80" s="248"/>
      <c r="R80" s="33"/>
      <c r="S80" s="15" t="s">
        <v>121</v>
      </c>
      <c r="T80" s="15">
        <v>104</v>
      </c>
      <c r="U80" s="34"/>
    </row>
    <row r="81" spans="2:21" x14ac:dyDescent="0.35">
      <c r="B81" s="194" t="s">
        <v>0</v>
      </c>
      <c r="C81" s="69"/>
      <c r="D81" s="68" t="s">
        <v>513</v>
      </c>
      <c r="E81" s="210"/>
      <c r="F81" s="68" t="s">
        <v>600</v>
      </c>
      <c r="G81" s="69"/>
      <c r="H81" s="68" t="s">
        <v>513</v>
      </c>
      <c r="I81" s="69"/>
      <c r="J81" s="68" t="s">
        <v>603</v>
      </c>
      <c r="K81" s="69" t="s">
        <v>97</v>
      </c>
      <c r="L81" s="68" t="s">
        <v>643</v>
      </c>
      <c r="M81" s="261" t="s">
        <v>890</v>
      </c>
      <c r="N81" s="250" t="s">
        <v>891</v>
      </c>
      <c r="R81" s="33"/>
      <c r="S81" s="15" t="s">
        <v>740</v>
      </c>
      <c r="T81" s="15"/>
      <c r="U81" s="34"/>
    </row>
    <row r="82" spans="2:21" x14ac:dyDescent="0.35">
      <c r="B82" s="194" t="s">
        <v>1</v>
      </c>
      <c r="C82" s="69"/>
      <c r="D82" s="68" t="s">
        <v>533</v>
      </c>
      <c r="E82" s="210"/>
      <c r="F82" s="68" t="s">
        <v>601</v>
      </c>
      <c r="G82" s="69"/>
      <c r="H82" s="68" t="s">
        <v>553</v>
      </c>
      <c r="I82" s="69"/>
      <c r="J82" s="68" t="s">
        <v>604</v>
      </c>
      <c r="K82" s="69" t="s">
        <v>97</v>
      </c>
      <c r="L82" s="68" t="s">
        <v>643</v>
      </c>
      <c r="M82" s="250" t="s">
        <v>890</v>
      </c>
      <c r="N82" s="250" t="s">
        <v>891</v>
      </c>
      <c r="R82" s="33"/>
      <c r="S82" s="15" t="s">
        <v>718</v>
      </c>
      <c r="T82" s="15"/>
      <c r="U82" s="34"/>
    </row>
    <row r="83" spans="2:21" x14ac:dyDescent="0.35">
      <c r="B83" s="194" t="s">
        <v>2</v>
      </c>
      <c r="C83" s="69"/>
      <c r="D83" s="68" t="s">
        <v>551</v>
      </c>
      <c r="E83" s="208"/>
      <c r="F83" s="68" t="s">
        <v>602</v>
      </c>
      <c r="G83" s="69"/>
      <c r="H83" s="68" t="s">
        <v>554</v>
      </c>
      <c r="I83" s="69"/>
      <c r="J83" s="68" t="s">
        <v>604</v>
      </c>
      <c r="K83" s="69"/>
      <c r="L83" s="68" t="s">
        <v>638</v>
      </c>
      <c r="M83" s="250" t="s">
        <v>890</v>
      </c>
      <c r="N83" s="249"/>
      <c r="R83" s="33"/>
      <c r="S83" s="15" t="s">
        <v>741</v>
      </c>
      <c r="T83" s="15"/>
      <c r="U83" s="34"/>
    </row>
    <row r="84" spans="2:21" x14ac:dyDescent="0.35">
      <c r="B84" s="194" t="s">
        <v>3</v>
      </c>
      <c r="C84" s="69"/>
      <c r="D84" s="68" t="s">
        <v>552</v>
      </c>
      <c r="E84" s="208"/>
      <c r="F84" s="68" t="s">
        <v>513</v>
      </c>
      <c r="G84" s="69" t="s">
        <v>84</v>
      </c>
      <c r="H84" s="56" t="s">
        <v>119</v>
      </c>
      <c r="I84" s="69" t="s">
        <v>412</v>
      </c>
      <c r="J84" s="198" t="s">
        <v>790</v>
      </c>
      <c r="K84" s="69"/>
      <c r="L84" s="68" t="s">
        <v>606</v>
      </c>
      <c r="M84" s="249"/>
      <c r="N84" s="249"/>
      <c r="R84" s="35"/>
      <c r="S84" s="82"/>
      <c r="T84" s="82"/>
      <c r="U84" s="36"/>
    </row>
    <row r="85" spans="2:21" x14ac:dyDescent="0.35">
      <c r="B85" s="194" t="s">
        <v>4</v>
      </c>
      <c r="C85" s="69" t="s">
        <v>506</v>
      </c>
      <c r="D85" s="198" t="s">
        <v>507</v>
      </c>
      <c r="E85" s="69" t="s">
        <v>506</v>
      </c>
      <c r="F85" s="198" t="s">
        <v>507</v>
      </c>
      <c r="G85" s="69" t="s">
        <v>84</v>
      </c>
      <c r="H85" s="56" t="s">
        <v>119</v>
      </c>
      <c r="I85" s="69" t="s">
        <v>412</v>
      </c>
      <c r="J85" s="198" t="s">
        <v>791</v>
      </c>
      <c r="K85" s="69" t="s">
        <v>412</v>
      </c>
      <c r="L85" s="56" t="s">
        <v>120</v>
      </c>
      <c r="M85" s="249"/>
      <c r="N85" s="249"/>
    </row>
    <row r="86" spans="2:21" x14ac:dyDescent="0.35">
      <c r="B86" s="194" t="s">
        <v>5</v>
      </c>
      <c r="C86" s="69" t="s">
        <v>506</v>
      </c>
      <c r="D86" s="198" t="s">
        <v>507</v>
      </c>
      <c r="E86" s="69" t="s">
        <v>506</v>
      </c>
      <c r="F86" s="198" t="s">
        <v>507</v>
      </c>
      <c r="G86" s="69" t="s">
        <v>84</v>
      </c>
      <c r="H86" s="56" t="s">
        <v>117</v>
      </c>
      <c r="I86" s="69" t="s">
        <v>160</v>
      </c>
      <c r="J86" s="56" t="s">
        <v>119</v>
      </c>
      <c r="K86" s="30" t="s">
        <v>412</v>
      </c>
      <c r="L86" s="56" t="s">
        <v>120</v>
      </c>
      <c r="M86" s="249"/>
      <c r="N86" s="249"/>
    </row>
    <row r="87" spans="2:21" x14ac:dyDescent="0.35">
      <c r="B87" s="194" t="s">
        <v>6</v>
      </c>
      <c r="C87" s="69" t="s">
        <v>84</v>
      </c>
      <c r="D87" s="211" t="s">
        <v>555</v>
      </c>
      <c r="E87" s="69" t="s">
        <v>412</v>
      </c>
      <c r="F87" s="72" t="s">
        <v>150</v>
      </c>
      <c r="G87" s="69" t="s">
        <v>84</v>
      </c>
      <c r="H87" s="56" t="s">
        <v>117</v>
      </c>
      <c r="I87" s="69" t="s">
        <v>160</v>
      </c>
      <c r="J87" s="56" t="s">
        <v>119</v>
      </c>
      <c r="K87" s="30" t="s">
        <v>412</v>
      </c>
      <c r="L87" s="201" t="s">
        <v>154</v>
      </c>
      <c r="M87" s="249"/>
      <c r="N87" s="249"/>
    </row>
    <row r="88" spans="2:21" x14ac:dyDescent="0.35">
      <c r="B88" s="194" t="s">
        <v>7</v>
      </c>
      <c r="C88" s="69" t="s">
        <v>84</v>
      </c>
      <c r="D88" s="211" t="s">
        <v>555</v>
      </c>
      <c r="E88" s="69" t="s">
        <v>412</v>
      </c>
      <c r="F88" s="72" t="s">
        <v>151</v>
      </c>
      <c r="G88" s="69"/>
      <c r="H88" s="68" t="s">
        <v>572</v>
      </c>
      <c r="I88" s="69"/>
      <c r="J88" s="72"/>
      <c r="K88" s="30" t="s">
        <v>721</v>
      </c>
      <c r="L88" s="72" t="s">
        <v>724</v>
      </c>
      <c r="M88" s="249"/>
      <c r="N88" s="249"/>
    </row>
    <row r="89" spans="2:21" x14ac:dyDescent="0.35">
      <c r="B89" s="194" t="s">
        <v>8</v>
      </c>
      <c r="C89" s="69"/>
      <c r="D89" s="72"/>
      <c r="E89" s="69" t="s">
        <v>160</v>
      </c>
      <c r="F89" s="198" t="s">
        <v>118</v>
      </c>
      <c r="G89" s="69"/>
      <c r="H89" s="68" t="s">
        <v>572</v>
      </c>
      <c r="I89" s="69" t="s">
        <v>160</v>
      </c>
      <c r="J89" s="198" t="s">
        <v>118</v>
      </c>
      <c r="K89" s="69" t="s">
        <v>84</v>
      </c>
      <c r="L89" s="72" t="s">
        <v>725</v>
      </c>
      <c r="M89" s="249"/>
      <c r="N89" s="249"/>
    </row>
    <row r="90" spans="2:21" x14ac:dyDescent="0.35">
      <c r="B90" s="194" t="s">
        <v>9</v>
      </c>
      <c r="C90" s="69" t="s">
        <v>412</v>
      </c>
      <c r="D90" s="72" t="s">
        <v>556</v>
      </c>
      <c r="E90" s="69" t="s">
        <v>412</v>
      </c>
      <c r="F90" s="72" t="s">
        <v>153</v>
      </c>
      <c r="G90" s="69"/>
      <c r="H90" s="68" t="s">
        <v>853</v>
      </c>
      <c r="I90" s="69"/>
      <c r="J90" s="68" t="s">
        <v>854</v>
      </c>
      <c r="K90" s="69"/>
      <c r="L90" s="252" t="s">
        <v>855</v>
      </c>
      <c r="M90" s="250" t="s">
        <v>891</v>
      </c>
      <c r="N90" s="250" t="s">
        <v>890</v>
      </c>
    </row>
    <row r="91" spans="2:21" x14ac:dyDescent="0.35">
      <c r="B91" s="194" t="s">
        <v>10</v>
      </c>
      <c r="C91" s="69" t="s">
        <v>412</v>
      </c>
      <c r="D91" s="72" t="s">
        <v>557</v>
      </c>
      <c r="E91" s="69" t="s">
        <v>412</v>
      </c>
      <c r="F91" s="72" t="s">
        <v>152</v>
      </c>
      <c r="G91" s="69"/>
      <c r="H91" s="68" t="s">
        <v>853</v>
      </c>
      <c r="I91" s="69"/>
      <c r="J91" s="68" t="s">
        <v>854</v>
      </c>
      <c r="K91" s="69"/>
      <c r="L91" s="252" t="s">
        <v>855</v>
      </c>
      <c r="M91" s="250" t="s">
        <v>891</v>
      </c>
      <c r="N91" s="250" t="s">
        <v>890</v>
      </c>
    </row>
    <row r="92" spans="2:21" x14ac:dyDescent="0.35">
      <c r="B92" s="194" t="s">
        <v>11</v>
      </c>
      <c r="C92" s="205"/>
      <c r="D92" s="78"/>
      <c r="E92" s="205"/>
      <c r="F92" s="206"/>
      <c r="G92" s="205"/>
      <c r="H92" s="78" t="s">
        <v>853</v>
      </c>
      <c r="I92" s="205"/>
      <c r="J92" s="78" t="s">
        <v>854</v>
      </c>
      <c r="K92" s="205"/>
      <c r="L92" s="253" t="s">
        <v>855</v>
      </c>
      <c r="M92" s="251" t="s">
        <v>891</v>
      </c>
      <c r="N92" s="258"/>
    </row>
    <row r="93" spans="2:21" x14ac:dyDescent="0.35">
      <c r="B93" s="208"/>
      <c r="C93" s="208"/>
      <c r="D93" s="208"/>
      <c r="E93" s="208"/>
      <c r="F93" s="208"/>
      <c r="G93" s="208"/>
      <c r="H93" s="208"/>
      <c r="I93" s="208"/>
      <c r="J93" s="68"/>
      <c r="K93" s="208"/>
      <c r="L93" s="208"/>
    </row>
    <row r="94" spans="2:21" x14ac:dyDescent="0.35">
      <c r="B94" s="63"/>
      <c r="C94" s="280" t="s">
        <v>377</v>
      </c>
      <c r="D94" s="276"/>
      <c r="E94" s="280" t="s">
        <v>378</v>
      </c>
      <c r="F94" s="276"/>
      <c r="G94" s="280" t="s">
        <v>379</v>
      </c>
      <c r="H94" s="276"/>
      <c r="I94" s="280" t="s">
        <v>380</v>
      </c>
      <c r="J94" s="276"/>
      <c r="K94" s="275" t="s">
        <v>381</v>
      </c>
      <c r="L94" s="276"/>
      <c r="M94" s="256" t="s">
        <v>851</v>
      </c>
      <c r="N94" s="256" t="s">
        <v>852</v>
      </c>
    </row>
    <row r="95" spans="2:21" x14ac:dyDescent="0.35">
      <c r="B95" s="194" t="s">
        <v>13</v>
      </c>
      <c r="C95" s="196"/>
      <c r="D95" s="77" t="s">
        <v>573</v>
      </c>
      <c r="E95" s="209"/>
      <c r="F95" s="77" t="s">
        <v>573</v>
      </c>
      <c r="G95" s="196"/>
      <c r="H95" s="77" t="s">
        <v>573</v>
      </c>
      <c r="I95" s="196"/>
      <c r="J95" s="77" t="s">
        <v>573</v>
      </c>
      <c r="K95" s="196"/>
      <c r="L95" s="77" t="s">
        <v>574</v>
      </c>
      <c r="M95" s="248"/>
      <c r="N95" s="248"/>
    </row>
    <row r="96" spans="2:21" x14ac:dyDescent="0.35">
      <c r="B96" s="194" t="s">
        <v>0</v>
      </c>
      <c r="C96" s="69"/>
      <c r="D96" s="68" t="s">
        <v>514</v>
      </c>
      <c r="E96" s="210"/>
      <c r="F96" s="68" t="s">
        <v>607</v>
      </c>
      <c r="G96" s="69"/>
      <c r="H96" s="68" t="s">
        <v>514</v>
      </c>
      <c r="I96" s="69"/>
      <c r="J96" s="68" t="s">
        <v>610</v>
      </c>
      <c r="K96" s="69" t="s">
        <v>97</v>
      </c>
      <c r="L96" s="68" t="s">
        <v>643</v>
      </c>
      <c r="M96" s="261" t="s">
        <v>892</v>
      </c>
      <c r="N96" s="261" t="s">
        <v>893</v>
      </c>
    </row>
    <row r="97" spans="2:14" x14ac:dyDescent="0.35">
      <c r="B97" s="194" t="s">
        <v>1</v>
      </c>
      <c r="C97" s="69"/>
      <c r="D97" s="68" t="s">
        <v>534</v>
      </c>
      <c r="E97" s="210"/>
      <c r="F97" s="68" t="s">
        <v>608</v>
      </c>
      <c r="G97" s="69"/>
      <c r="H97" s="68" t="s">
        <v>514</v>
      </c>
      <c r="I97" s="69"/>
      <c r="J97" s="68" t="s">
        <v>611</v>
      </c>
      <c r="K97" s="69" t="s">
        <v>97</v>
      </c>
      <c r="L97" s="68" t="s">
        <v>643</v>
      </c>
      <c r="M97" s="261" t="s">
        <v>892</v>
      </c>
      <c r="N97" s="261" t="s">
        <v>893</v>
      </c>
    </row>
    <row r="98" spans="2:14" x14ac:dyDescent="0.35">
      <c r="B98" s="194" t="s">
        <v>2</v>
      </c>
      <c r="C98" s="69"/>
      <c r="D98" s="68" t="s">
        <v>534</v>
      </c>
      <c r="E98" s="208"/>
      <c r="F98" s="68" t="s">
        <v>608</v>
      </c>
      <c r="G98" s="69"/>
      <c r="H98" s="68" t="s">
        <v>514</v>
      </c>
      <c r="I98" s="69"/>
      <c r="J98" s="68" t="s">
        <v>611</v>
      </c>
      <c r="K98" s="69"/>
      <c r="L98" s="68" t="s">
        <v>637</v>
      </c>
      <c r="M98" s="261" t="s">
        <v>892</v>
      </c>
      <c r="N98" s="261"/>
    </row>
    <row r="99" spans="2:14" x14ac:dyDescent="0.35">
      <c r="B99" s="194" t="s">
        <v>3</v>
      </c>
      <c r="C99" s="69"/>
      <c r="D99" s="68" t="s">
        <v>514</v>
      </c>
      <c r="E99" s="208"/>
      <c r="F99" s="68" t="s">
        <v>609</v>
      </c>
      <c r="G99" s="69" t="s">
        <v>84</v>
      </c>
      <c r="H99" s="56" t="s">
        <v>119</v>
      </c>
      <c r="I99" s="69" t="s">
        <v>412</v>
      </c>
      <c r="J99" s="198" t="s">
        <v>790</v>
      </c>
      <c r="K99" s="69"/>
      <c r="L99" s="68" t="s">
        <v>514</v>
      </c>
      <c r="M99" s="249"/>
      <c r="N99" s="249"/>
    </row>
    <row r="100" spans="2:14" x14ac:dyDescent="0.35">
      <c r="B100" s="194" t="s">
        <v>4</v>
      </c>
      <c r="C100" s="69" t="s">
        <v>506</v>
      </c>
      <c r="D100" s="198" t="s">
        <v>507</v>
      </c>
      <c r="E100" s="69" t="s">
        <v>506</v>
      </c>
      <c r="F100" s="198" t="s">
        <v>507</v>
      </c>
      <c r="G100" s="69" t="s">
        <v>84</v>
      </c>
      <c r="H100" s="56" t="s">
        <v>119</v>
      </c>
      <c r="I100" s="69" t="s">
        <v>412</v>
      </c>
      <c r="J100" s="198" t="s">
        <v>791</v>
      </c>
      <c r="K100" s="69" t="s">
        <v>412</v>
      </c>
      <c r="L100" s="56" t="s">
        <v>120</v>
      </c>
      <c r="M100" s="249"/>
      <c r="N100" s="249"/>
    </row>
    <row r="101" spans="2:14" x14ac:dyDescent="0.35">
      <c r="B101" s="194" t="s">
        <v>5</v>
      </c>
      <c r="C101" s="69" t="s">
        <v>506</v>
      </c>
      <c r="D101" s="198" t="s">
        <v>507</v>
      </c>
      <c r="E101" s="69" t="s">
        <v>506</v>
      </c>
      <c r="F101" s="198" t="s">
        <v>507</v>
      </c>
      <c r="G101" s="69" t="s">
        <v>84</v>
      </c>
      <c r="H101" s="56" t="s">
        <v>117</v>
      </c>
      <c r="I101" s="69" t="s">
        <v>160</v>
      </c>
      <c r="J101" s="56" t="s">
        <v>119</v>
      </c>
      <c r="K101" s="30" t="s">
        <v>412</v>
      </c>
      <c r="L101" s="56" t="s">
        <v>120</v>
      </c>
      <c r="M101" s="249"/>
      <c r="N101" s="249"/>
    </row>
    <row r="102" spans="2:14" x14ac:dyDescent="0.35">
      <c r="B102" s="194" t="s">
        <v>6</v>
      </c>
      <c r="C102" s="69" t="s">
        <v>84</v>
      </c>
      <c r="D102" s="211" t="s">
        <v>555</v>
      </c>
      <c r="E102" s="69" t="s">
        <v>412</v>
      </c>
      <c r="F102" s="72" t="s">
        <v>150</v>
      </c>
      <c r="G102" s="69" t="s">
        <v>84</v>
      </c>
      <c r="H102" s="56" t="s">
        <v>117</v>
      </c>
      <c r="I102" s="69" t="s">
        <v>160</v>
      </c>
      <c r="J102" s="56" t="s">
        <v>119</v>
      </c>
      <c r="K102" s="30" t="s">
        <v>412</v>
      </c>
      <c r="L102" s="201" t="s">
        <v>154</v>
      </c>
      <c r="M102" s="249"/>
      <c r="N102" s="249"/>
    </row>
    <row r="103" spans="2:14" x14ac:dyDescent="0.35">
      <c r="B103" s="194" t="s">
        <v>7</v>
      </c>
      <c r="C103" s="69" t="s">
        <v>84</v>
      </c>
      <c r="D103" s="211" t="s">
        <v>555</v>
      </c>
      <c r="E103" s="69" t="s">
        <v>412</v>
      </c>
      <c r="F103" s="72" t="s">
        <v>151</v>
      </c>
      <c r="G103" s="69"/>
      <c r="H103" s="68" t="s">
        <v>574</v>
      </c>
      <c r="I103" s="69"/>
      <c r="J103" s="72"/>
      <c r="K103" s="30" t="s">
        <v>721</v>
      </c>
      <c r="L103" s="72" t="s">
        <v>724</v>
      </c>
      <c r="M103" s="249"/>
      <c r="N103" s="249"/>
    </row>
    <row r="104" spans="2:14" x14ac:dyDescent="0.35">
      <c r="B104" s="194" t="s">
        <v>8</v>
      </c>
      <c r="C104" s="69"/>
      <c r="D104" s="72"/>
      <c r="E104" s="69" t="s">
        <v>160</v>
      </c>
      <c r="F104" s="198" t="s">
        <v>118</v>
      </c>
      <c r="G104" s="69"/>
      <c r="H104" s="68" t="s">
        <v>574</v>
      </c>
      <c r="I104" s="69" t="s">
        <v>160</v>
      </c>
      <c r="J104" s="198" t="s">
        <v>118</v>
      </c>
      <c r="K104" s="69" t="s">
        <v>84</v>
      </c>
      <c r="L104" s="72" t="s">
        <v>725</v>
      </c>
      <c r="M104" s="249"/>
      <c r="N104" s="249"/>
    </row>
    <row r="105" spans="2:14" x14ac:dyDescent="0.35">
      <c r="B105" s="194" t="s">
        <v>9</v>
      </c>
      <c r="C105" s="69" t="s">
        <v>412</v>
      </c>
      <c r="D105" s="72" t="s">
        <v>556</v>
      </c>
      <c r="E105" s="69" t="s">
        <v>412</v>
      </c>
      <c r="F105" s="72" t="s">
        <v>153</v>
      </c>
      <c r="G105" s="69"/>
      <c r="H105" s="68" t="s">
        <v>856</v>
      </c>
      <c r="I105" s="69"/>
      <c r="J105" s="68" t="s">
        <v>857</v>
      </c>
      <c r="K105" s="69"/>
      <c r="L105" s="252" t="s">
        <v>858</v>
      </c>
      <c r="M105" s="261" t="s">
        <v>893</v>
      </c>
      <c r="N105" s="261" t="s">
        <v>892</v>
      </c>
    </row>
    <row r="106" spans="2:14" x14ac:dyDescent="0.35">
      <c r="B106" s="194" t="s">
        <v>10</v>
      </c>
      <c r="C106" s="69" t="s">
        <v>412</v>
      </c>
      <c r="D106" s="72" t="s">
        <v>557</v>
      </c>
      <c r="E106" s="69" t="s">
        <v>412</v>
      </c>
      <c r="F106" s="72" t="s">
        <v>152</v>
      </c>
      <c r="G106" s="69"/>
      <c r="H106" s="68" t="s">
        <v>856</v>
      </c>
      <c r="I106" s="69"/>
      <c r="J106" s="68" t="s">
        <v>857</v>
      </c>
      <c r="K106" s="69"/>
      <c r="L106" s="252" t="s">
        <v>858</v>
      </c>
      <c r="M106" s="261" t="s">
        <v>893</v>
      </c>
      <c r="N106" s="261" t="s">
        <v>892</v>
      </c>
    </row>
    <row r="107" spans="2:14" x14ac:dyDescent="0.35">
      <c r="B107" s="194" t="s">
        <v>11</v>
      </c>
      <c r="C107" s="205"/>
      <c r="D107" s="78"/>
      <c r="E107" s="205"/>
      <c r="F107" s="206"/>
      <c r="G107" s="205"/>
      <c r="H107" s="78" t="s">
        <v>856</v>
      </c>
      <c r="I107" s="205"/>
      <c r="J107" s="78" t="s">
        <v>857</v>
      </c>
      <c r="K107" s="205"/>
      <c r="L107" s="253" t="s">
        <v>858</v>
      </c>
      <c r="M107" s="262" t="s">
        <v>893</v>
      </c>
      <c r="N107" s="258"/>
    </row>
    <row r="108" spans="2:14" x14ac:dyDescent="0.35">
      <c r="B108" s="208"/>
      <c r="C108" s="208"/>
      <c r="D108" s="208"/>
      <c r="E108" s="208"/>
      <c r="F108" s="208"/>
      <c r="G108" s="208"/>
      <c r="H108" s="208"/>
      <c r="I108" s="208"/>
      <c r="J108" s="208"/>
      <c r="K108" s="208"/>
      <c r="L108" s="208"/>
    </row>
    <row r="109" spans="2:14" x14ac:dyDescent="0.35">
      <c r="B109" s="63"/>
      <c r="C109" s="277" t="s">
        <v>382</v>
      </c>
      <c r="D109" s="279"/>
      <c r="E109" s="280" t="s">
        <v>383</v>
      </c>
      <c r="F109" s="276"/>
      <c r="G109" s="280" t="s">
        <v>384</v>
      </c>
      <c r="H109" s="276"/>
      <c r="I109" s="280" t="s">
        <v>385</v>
      </c>
      <c r="J109" s="276"/>
      <c r="K109" s="275" t="s">
        <v>386</v>
      </c>
      <c r="L109" s="276"/>
      <c r="M109" s="256" t="s">
        <v>859</v>
      </c>
      <c r="N109" s="256" t="s">
        <v>860</v>
      </c>
    </row>
    <row r="110" spans="2:14" x14ac:dyDescent="0.35">
      <c r="B110" s="194" t="s">
        <v>13</v>
      </c>
      <c r="C110" s="69"/>
      <c r="D110" s="68" t="s">
        <v>575</v>
      </c>
      <c r="E110" s="209"/>
      <c r="F110" s="77" t="s">
        <v>575</v>
      </c>
      <c r="G110" s="196"/>
      <c r="H110" s="77" t="s">
        <v>575</v>
      </c>
      <c r="I110" s="196"/>
      <c r="J110" s="77" t="s">
        <v>575</v>
      </c>
      <c r="K110" s="196"/>
      <c r="L110" s="77" t="s">
        <v>576</v>
      </c>
      <c r="M110" s="248"/>
      <c r="N110" s="248"/>
    </row>
    <row r="111" spans="2:14" x14ac:dyDescent="0.35">
      <c r="B111" s="194" t="s">
        <v>0</v>
      </c>
      <c r="C111" s="69"/>
      <c r="D111" s="68" t="s">
        <v>515</v>
      </c>
      <c r="E111" s="210"/>
      <c r="F111" s="68" t="s">
        <v>612</v>
      </c>
      <c r="G111" s="69"/>
      <c r="H111" s="68" t="s">
        <v>515</v>
      </c>
      <c r="I111" s="69"/>
      <c r="J111" s="152" t="s">
        <v>614</v>
      </c>
      <c r="K111" s="69" t="s">
        <v>97</v>
      </c>
      <c r="L111" s="68" t="s">
        <v>643</v>
      </c>
      <c r="M111" s="261" t="s">
        <v>894</v>
      </c>
      <c r="N111" s="261" t="s">
        <v>895</v>
      </c>
    </row>
    <row r="112" spans="2:14" x14ac:dyDescent="0.35">
      <c r="B112" s="194" t="s">
        <v>1</v>
      </c>
      <c r="C112" s="69"/>
      <c r="D112" s="68" t="s">
        <v>535</v>
      </c>
      <c r="E112" s="210"/>
      <c r="F112" s="68" t="s">
        <v>613</v>
      </c>
      <c r="G112" s="69"/>
      <c r="H112" s="68" t="s">
        <v>515</v>
      </c>
      <c r="I112" s="69"/>
      <c r="J112" s="152" t="s">
        <v>615</v>
      </c>
      <c r="K112" s="69" t="s">
        <v>97</v>
      </c>
      <c r="L112" s="68" t="s">
        <v>643</v>
      </c>
      <c r="M112" s="261" t="s">
        <v>894</v>
      </c>
      <c r="N112" s="261" t="s">
        <v>895</v>
      </c>
    </row>
    <row r="113" spans="2:14" x14ac:dyDescent="0.35">
      <c r="B113" s="194" t="s">
        <v>2</v>
      </c>
      <c r="C113" s="69"/>
      <c r="D113" s="68" t="s">
        <v>536</v>
      </c>
      <c r="E113" s="208"/>
      <c r="F113" s="68" t="s">
        <v>613</v>
      </c>
      <c r="G113" s="69"/>
      <c r="H113" s="68" t="s">
        <v>515</v>
      </c>
      <c r="I113" s="69"/>
      <c r="J113" s="152" t="s">
        <v>615</v>
      </c>
      <c r="K113" s="69"/>
      <c r="L113" s="68" t="s">
        <v>636</v>
      </c>
      <c r="M113" s="261" t="s">
        <v>894</v>
      </c>
      <c r="N113" s="261"/>
    </row>
    <row r="114" spans="2:14" x14ac:dyDescent="0.35">
      <c r="B114" s="194" t="s">
        <v>3</v>
      </c>
      <c r="C114" s="69"/>
      <c r="D114" s="68" t="s">
        <v>515</v>
      </c>
      <c r="E114" s="208"/>
      <c r="F114" s="68" t="s">
        <v>515</v>
      </c>
      <c r="G114" s="69" t="s">
        <v>84</v>
      </c>
      <c r="H114" s="56" t="s">
        <v>119</v>
      </c>
      <c r="I114" s="69" t="s">
        <v>412</v>
      </c>
      <c r="J114" s="198" t="s">
        <v>790</v>
      </c>
      <c r="K114" s="69"/>
      <c r="L114" s="68" t="s">
        <v>515</v>
      </c>
      <c r="M114" s="249"/>
      <c r="N114" s="249"/>
    </row>
    <row r="115" spans="2:14" x14ac:dyDescent="0.35">
      <c r="B115" s="194" t="s">
        <v>4</v>
      </c>
      <c r="C115" s="69" t="s">
        <v>506</v>
      </c>
      <c r="D115" s="198" t="s">
        <v>507</v>
      </c>
      <c r="E115" s="69" t="s">
        <v>506</v>
      </c>
      <c r="F115" s="198" t="s">
        <v>507</v>
      </c>
      <c r="G115" s="69" t="s">
        <v>84</v>
      </c>
      <c r="H115" s="56" t="s">
        <v>119</v>
      </c>
      <c r="I115" s="69" t="s">
        <v>412</v>
      </c>
      <c r="J115" s="198" t="s">
        <v>791</v>
      </c>
      <c r="K115" s="69" t="s">
        <v>412</v>
      </c>
      <c r="L115" s="56" t="s">
        <v>120</v>
      </c>
      <c r="M115" s="249"/>
      <c r="N115" s="249"/>
    </row>
    <row r="116" spans="2:14" x14ac:dyDescent="0.35">
      <c r="B116" s="194" t="s">
        <v>5</v>
      </c>
      <c r="C116" s="69" t="s">
        <v>506</v>
      </c>
      <c r="D116" s="198" t="s">
        <v>507</v>
      </c>
      <c r="E116" s="69" t="s">
        <v>506</v>
      </c>
      <c r="F116" s="198" t="s">
        <v>507</v>
      </c>
      <c r="G116" s="69" t="s">
        <v>84</v>
      </c>
      <c r="H116" s="56" t="s">
        <v>117</v>
      </c>
      <c r="I116" s="69" t="s">
        <v>160</v>
      </c>
      <c r="J116" s="56" t="s">
        <v>119</v>
      </c>
      <c r="K116" s="30" t="s">
        <v>412</v>
      </c>
      <c r="L116" s="56" t="s">
        <v>120</v>
      </c>
      <c r="M116" s="249"/>
      <c r="N116" s="249"/>
    </row>
    <row r="117" spans="2:14" x14ac:dyDescent="0.35">
      <c r="B117" s="194" t="s">
        <v>6</v>
      </c>
      <c r="C117" s="69" t="s">
        <v>84</v>
      </c>
      <c r="D117" s="211" t="s">
        <v>555</v>
      </c>
      <c r="E117" s="69" t="s">
        <v>412</v>
      </c>
      <c r="F117" s="72" t="s">
        <v>150</v>
      </c>
      <c r="G117" s="69" t="s">
        <v>84</v>
      </c>
      <c r="H117" s="56" t="s">
        <v>117</v>
      </c>
      <c r="I117" s="69" t="s">
        <v>160</v>
      </c>
      <c r="J117" s="56" t="s">
        <v>119</v>
      </c>
      <c r="K117" s="30" t="s">
        <v>412</v>
      </c>
      <c r="L117" s="201" t="s">
        <v>154</v>
      </c>
      <c r="M117" s="249"/>
      <c r="N117" s="249"/>
    </row>
    <row r="118" spans="2:14" x14ac:dyDescent="0.35">
      <c r="B118" s="194" t="s">
        <v>7</v>
      </c>
      <c r="C118" s="69" t="s">
        <v>84</v>
      </c>
      <c r="D118" s="211" t="s">
        <v>555</v>
      </c>
      <c r="E118" s="69" t="s">
        <v>412</v>
      </c>
      <c r="F118" s="72" t="s">
        <v>151</v>
      </c>
      <c r="G118" s="69"/>
      <c r="H118" s="68" t="s">
        <v>576</v>
      </c>
      <c r="I118" s="69"/>
      <c r="J118" s="72"/>
      <c r="K118" s="30" t="s">
        <v>721</v>
      </c>
      <c r="L118" s="72" t="s">
        <v>724</v>
      </c>
      <c r="M118" s="249"/>
      <c r="N118" s="249"/>
    </row>
    <row r="119" spans="2:14" x14ac:dyDescent="0.35">
      <c r="B119" s="194" t="s">
        <v>8</v>
      </c>
      <c r="C119" s="69"/>
      <c r="D119" s="72"/>
      <c r="E119" s="69" t="s">
        <v>160</v>
      </c>
      <c r="F119" s="198" t="s">
        <v>118</v>
      </c>
      <c r="G119" s="69"/>
      <c r="H119" s="68" t="s">
        <v>576</v>
      </c>
      <c r="I119" s="69" t="s">
        <v>160</v>
      </c>
      <c r="J119" s="198" t="s">
        <v>118</v>
      </c>
      <c r="K119" s="69" t="s">
        <v>84</v>
      </c>
      <c r="L119" s="72" t="s">
        <v>725</v>
      </c>
      <c r="M119" s="249"/>
      <c r="N119" s="249"/>
    </row>
    <row r="120" spans="2:14" x14ac:dyDescent="0.35">
      <c r="B120" s="194" t="s">
        <v>9</v>
      </c>
      <c r="C120" s="69" t="s">
        <v>412</v>
      </c>
      <c r="D120" s="72" t="s">
        <v>556</v>
      </c>
      <c r="E120" s="69" t="s">
        <v>412</v>
      </c>
      <c r="F120" s="72" t="s">
        <v>153</v>
      </c>
      <c r="G120" s="69"/>
      <c r="H120" s="68" t="s">
        <v>861</v>
      </c>
      <c r="I120" s="69"/>
      <c r="J120" s="68" t="s">
        <v>862</v>
      </c>
      <c r="K120" s="69"/>
      <c r="L120" s="252" t="s">
        <v>863</v>
      </c>
      <c r="M120" s="261" t="s">
        <v>895</v>
      </c>
      <c r="N120" s="261" t="s">
        <v>894</v>
      </c>
    </row>
    <row r="121" spans="2:14" x14ac:dyDescent="0.35">
      <c r="B121" s="194" t="s">
        <v>10</v>
      </c>
      <c r="C121" s="69" t="s">
        <v>412</v>
      </c>
      <c r="D121" s="72" t="s">
        <v>557</v>
      </c>
      <c r="E121" s="69" t="s">
        <v>412</v>
      </c>
      <c r="F121" s="72" t="s">
        <v>152</v>
      </c>
      <c r="G121" s="69"/>
      <c r="H121" s="68" t="s">
        <v>861</v>
      </c>
      <c r="I121" s="69"/>
      <c r="J121" s="68" t="s">
        <v>862</v>
      </c>
      <c r="K121" s="69"/>
      <c r="L121" s="252" t="s">
        <v>863</v>
      </c>
      <c r="M121" s="261" t="s">
        <v>895</v>
      </c>
      <c r="N121" s="261" t="s">
        <v>894</v>
      </c>
    </row>
    <row r="122" spans="2:14" x14ac:dyDescent="0.35">
      <c r="B122" s="194" t="s">
        <v>11</v>
      </c>
      <c r="C122" s="205"/>
      <c r="D122" s="78"/>
      <c r="E122" s="205"/>
      <c r="F122" s="206"/>
      <c r="G122" s="205"/>
      <c r="H122" s="78" t="s">
        <v>861</v>
      </c>
      <c r="I122" s="205"/>
      <c r="J122" s="78" t="s">
        <v>862</v>
      </c>
      <c r="K122" s="205"/>
      <c r="L122" s="253" t="s">
        <v>863</v>
      </c>
      <c r="M122" s="262" t="s">
        <v>895</v>
      </c>
      <c r="N122" s="262"/>
    </row>
    <row r="123" spans="2:14" x14ac:dyDescent="0.35">
      <c r="B123" s="208"/>
      <c r="C123" s="208"/>
      <c r="D123" s="208"/>
      <c r="E123" s="208"/>
      <c r="F123" s="208"/>
      <c r="G123" s="208"/>
      <c r="H123" s="208"/>
      <c r="I123" s="208"/>
      <c r="J123" s="208"/>
      <c r="K123" s="208"/>
      <c r="L123" s="208"/>
    </row>
    <row r="124" spans="2:14" x14ac:dyDescent="0.35">
      <c r="B124" s="63"/>
      <c r="C124" s="277" t="s">
        <v>387</v>
      </c>
      <c r="D124" s="279"/>
      <c r="E124" s="302" t="s">
        <v>388</v>
      </c>
      <c r="F124" s="303"/>
      <c r="G124" s="280" t="s">
        <v>389</v>
      </c>
      <c r="H124" s="276"/>
      <c r="I124" s="280" t="s">
        <v>390</v>
      </c>
      <c r="J124" s="276"/>
      <c r="K124" s="275" t="s">
        <v>391</v>
      </c>
      <c r="L124" s="276"/>
      <c r="M124" s="256" t="s">
        <v>847</v>
      </c>
      <c r="N124" s="256" t="s">
        <v>848</v>
      </c>
    </row>
    <row r="125" spans="2:14" x14ac:dyDescent="0.35">
      <c r="B125" s="194" t="s">
        <v>13</v>
      </c>
      <c r="C125" s="196"/>
      <c r="D125" s="77" t="s">
        <v>577</v>
      </c>
      <c r="E125" s="213"/>
      <c r="F125" s="131" t="s">
        <v>577</v>
      </c>
      <c r="G125" s="196"/>
      <c r="H125" s="77" t="s">
        <v>577</v>
      </c>
      <c r="I125" s="196"/>
      <c r="J125" s="77" t="s">
        <v>577</v>
      </c>
      <c r="K125" s="196"/>
      <c r="L125" s="77" t="s">
        <v>578</v>
      </c>
      <c r="M125" s="248"/>
      <c r="N125" s="248"/>
    </row>
    <row r="126" spans="2:14" x14ac:dyDescent="0.35">
      <c r="B126" s="194" t="s">
        <v>0</v>
      </c>
      <c r="C126" s="69"/>
      <c r="D126" s="68" t="s">
        <v>516</v>
      </c>
      <c r="E126" s="213"/>
      <c r="F126" s="131" t="s">
        <v>523</v>
      </c>
      <c r="G126" s="69"/>
      <c r="H126" s="68" t="s">
        <v>516</v>
      </c>
      <c r="I126" s="69"/>
      <c r="J126" s="68" t="s">
        <v>616</v>
      </c>
      <c r="K126" s="69" t="s">
        <v>97</v>
      </c>
      <c r="L126" s="68" t="s">
        <v>643</v>
      </c>
      <c r="M126" s="250" t="s">
        <v>896</v>
      </c>
      <c r="N126" s="250" t="s">
        <v>897</v>
      </c>
    </row>
    <row r="127" spans="2:14" x14ac:dyDescent="0.35">
      <c r="B127" s="194" t="s">
        <v>1</v>
      </c>
      <c r="C127" s="69"/>
      <c r="D127" s="68" t="s">
        <v>516</v>
      </c>
      <c r="E127" s="213"/>
      <c r="F127" s="131" t="s">
        <v>523</v>
      </c>
      <c r="G127" s="69"/>
      <c r="H127" s="68" t="s">
        <v>516</v>
      </c>
      <c r="I127" s="69"/>
      <c r="J127" s="68" t="s">
        <v>616</v>
      </c>
      <c r="K127" s="69" t="s">
        <v>97</v>
      </c>
      <c r="L127" s="68" t="s">
        <v>643</v>
      </c>
      <c r="M127" s="250" t="s">
        <v>896</v>
      </c>
      <c r="N127" s="250" t="s">
        <v>897</v>
      </c>
    </row>
    <row r="128" spans="2:14" x14ac:dyDescent="0.35">
      <c r="B128" s="194" t="s">
        <v>2</v>
      </c>
      <c r="C128" s="69"/>
      <c r="D128" s="68" t="s">
        <v>516</v>
      </c>
      <c r="E128" s="214"/>
      <c r="F128" s="131" t="s">
        <v>523</v>
      </c>
      <c r="G128" s="69"/>
      <c r="H128" s="68" t="s">
        <v>516</v>
      </c>
      <c r="I128" s="69"/>
      <c r="J128" s="68" t="s">
        <v>616</v>
      </c>
      <c r="K128" s="69"/>
      <c r="L128" s="68" t="s">
        <v>635</v>
      </c>
      <c r="M128" s="250" t="s">
        <v>896</v>
      </c>
      <c r="N128" s="250"/>
    </row>
    <row r="129" spans="2:14" x14ac:dyDescent="0.35">
      <c r="B129" s="194" t="s">
        <v>3</v>
      </c>
      <c r="C129" s="69"/>
      <c r="D129" s="68" t="s">
        <v>516</v>
      </c>
      <c r="E129" s="214"/>
      <c r="F129" s="131"/>
      <c r="G129" s="69" t="s">
        <v>84</v>
      </c>
      <c r="H129" s="56" t="s">
        <v>119</v>
      </c>
      <c r="I129" s="69" t="s">
        <v>412</v>
      </c>
      <c r="J129" s="198" t="s">
        <v>790</v>
      </c>
      <c r="K129" s="69"/>
      <c r="L129" s="68" t="s">
        <v>516</v>
      </c>
      <c r="M129" s="249"/>
      <c r="N129" s="249"/>
    </row>
    <row r="130" spans="2:14" x14ac:dyDescent="0.35">
      <c r="B130" s="194" t="s">
        <v>4</v>
      </c>
      <c r="C130" s="69" t="s">
        <v>506</v>
      </c>
      <c r="D130" s="198" t="s">
        <v>507</v>
      </c>
      <c r="E130" s="133"/>
      <c r="F130" s="132"/>
      <c r="G130" s="69" t="s">
        <v>84</v>
      </c>
      <c r="H130" s="56" t="s">
        <v>119</v>
      </c>
      <c r="I130" s="69" t="s">
        <v>412</v>
      </c>
      <c r="J130" s="198" t="s">
        <v>791</v>
      </c>
      <c r="K130" s="69" t="s">
        <v>412</v>
      </c>
      <c r="L130" s="56" t="s">
        <v>120</v>
      </c>
      <c r="M130" s="249"/>
      <c r="N130" s="249"/>
    </row>
    <row r="131" spans="2:14" x14ac:dyDescent="0.35">
      <c r="B131" s="194" t="s">
        <v>5</v>
      </c>
      <c r="C131" s="69" t="s">
        <v>506</v>
      </c>
      <c r="D131" s="198" t="s">
        <v>507</v>
      </c>
      <c r="E131" s="133"/>
      <c r="F131" s="191" t="s">
        <v>751</v>
      </c>
      <c r="G131" s="69" t="s">
        <v>84</v>
      </c>
      <c r="H131" s="56" t="s">
        <v>117</v>
      </c>
      <c r="I131" s="69" t="s">
        <v>160</v>
      </c>
      <c r="J131" s="56" t="s">
        <v>119</v>
      </c>
      <c r="K131" s="30" t="s">
        <v>412</v>
      </c>
      <c r="L131" s="56" t="s">
        <v>120</v>
      </c>
      <c r="M131" s="249"/>
      <c r="N131" s="249"/>
    </row>
    <row r="132" spans="2:14" x14ac:dyDescent="0.35">
      <c r="B132" s="194" t="s">
        <v>6</v>
      </c>
      <c r="C132" s="69" t="s">
        <v>84</v>
      </c>
      <c r="D132" s="211" t="s">
        <v>555</v>
      </c>
      <c r="E132" s="213"/>
      <c r="F132" s="191" t="s">
        <v>752</v>
      </c>
      <c r="G132" s="69" t="s">
        <v>84</v>
      </c>
      <c r="H132" s="56" t="s">
        <v>117</v>
      </c>
      <c r="I132" s="69" t="s">
        <v>160</v>
      </c>
      <c r="J132" s="56" t="s">
        <v>119</v>
      </c>
      <c r="K132" s="30" t="s">
        <v>412</v>
      </c>
      <c r="L132" s="201" t="s">
        <v>154</v>
      </c>
      <c r="M132" s="249"/>
      <c r="N132" s="249"/>
    </row>
    <row r="133" spans="2:14" x14ac:dyDescent="0.35">
      <c r="B133" s="194" t="s">
        <v>7</v>
      </c>
      <c r="C133" s="69" t="s">
        <v>84</v>
      </c>
      <c r="D133" s="211" t="s">
        <v>555</v>
      </c>
      <c r="E133" s="213"/>
      <c r="F133" s="191" t="s">
        <v>753</v>
      </c>
      <c r="G133" s="69"/>
      <c r="H133" s="68" t="s">
        <v>578</v>
      </c>
      <c r="I133" s="69"/>
      <c r="J133" s="72"/>
      <c r="K133" s="30" t="s">
        <v>721</v>
      </c>
      <c r="L133" s="72" t="s">
        <v>724</v>
      </c>
      <c r="M133" s="249"/>
      <c r="N133" s="249"/>
    </row>
    <row r="134" spans="2:14" x14ac:dyDescent="0.35">
      <c r="B134" s="194" t="s">
        <v>8</v>
      </c>
      <c r="C134" s="69"/>
      <c r="D134" s="72"/>
      <c r="E134" s="213"/>
      <c r="F134" s="191" t="s">
        <v>754</v>
      </c>
      <c r="G134" s="69"/>
      <c r="H134" s="68" t="s">
        <v>578</v>
      </c>
      <c r="I134" s="69" t="s">
        <v>160</v>
      </c>
      <c r="J134" s="198" t="s">
        <v>118</v>
      </c>
      <c r="K134" s="69" t="s">
        <v>84</v>
      </c>
      <c r="L134" s="72" t="s">
        <v>725</v>
      </c>
      <c r="M134" s="249"/>
      <c r="N134" s="249"/>
    </row>
    <row r="135" spans="2:14" x14ac:dyDescent="0.35">
      <c r="B135" s="194" t="s">
        <v>9</v>
      </c>
      <c r="C135" s="69" t="s">
        <v>412</v>
      </c>
      <c r="D135" s="72" t="s">
        <v>556</v>
      </c>
      <c r="E135" s="213"/>
      <c r="F135" s="191" t="s">
        <v>755</v>
      </c>
      <c r="G135" s="69"/>
      <c r="H135" s="68" t="s">
        <v>844</v>
      </c>
      <c r="I135" s="69"/>
      <c r="J135" s="68" t="s">
        <v>845</v>
      </c>
      <c r="K135" s="69"/>
      <c r="L135" s="252" t="s">
        <v>846</v>
      </c>
      <c r="M135" s="250" t="s">
        <v>897</v>
      </c>
      <c r="N135" s="250" t="s">
        <v>896</v>
      </c>
    </row>
    <row r="136" spans="2:14" x14ac:dyDescent="0.35">
      <c r="B136" s="194" t="s">
        <v>10</v>
      </c>
      <c r="C136" s="69" t="s">
        <v>412</v>
      </c>
      <c r="D136" s="72" t="s">
        <v>557</v>
      </c>
      <c r="E136" s="213"/>
      <c r="F136" s="134"/>
      <c r="G136" s="69"/>
      <c r="H136" s="68" t="s">
        <v>844</v>
      </c>
      <c r="I136" s="69"/>
      <c r="J136" s="68" t="s">
        <v>845</v>
      </c>
      <c r="K136" s="69"/>
      <c r="L136" s="252" t="s">
        <v>846</v>
      </c>
      <c r="M136" s="250" t="s">
        <v>897</v>
      </c>
      <c r="N136" s="250" t="s">
        <v>896</v>
      </c>
    </row>
    <row r="137" spans="2:14" x14ac:dyDescent="0.35">
      <c r="B137" s="194" t="s">
        <v>11</v>
      </c>
      <c r="C137" s="205"/>
      <c r="D137" s="78"/>
      <c r="E137" s="215"/>
      <c r="F137" s="216"/>
      <c r="G137" s="205"/>
      <c r="H137" s="78" t="s">
        <v>844</v>
      </c>
      <c r="I137" s="205"/>
      <c r="J137" s="78" t="s">
        <v>845</v>
      </c>
      <c r="K137" s="205"/>
      <c r="L137" s="253" t="s">
        <v>846</v>
      </c>
      <c r="M137" s="251" t="s">
        <v>897</v>
      </c>
      <c r="N137" s="258"/>
    </row>
    <row r="138" spans="2:14" x14ac:dyDescent="0.35">
      <c r="B138" s="208"/>
      <c r="C138" s="208"/>
      <c r="D138" s="208"/>
      <c r="E138" s="208"/>
      <c r="F138" s="208"/>
      <c r="G138" s="208"/>
      <c r="H138" s="208"/>
      <c r="I138" s="208"/>
      <c r="J138" s="208"/>
      <c r="K138" s="208"/>
      <c r="L138" s="208"/>
    </row>
    <row r="139" spans="2:14" x14ac:dyDescent="0.35">
      <c r="B139" s="63"/>
      <c r="C139" s="280" t="s">
        <v>392</v>
      </c>
      <c r="D139" s="276"/>
      <c r="E139" s="280" t="s">
        <v>393</v>
      </c>
      <c r="F139" s="276"/>
      <c r="G139" s="280" t="s">
        <v>394</v>
      </c>
      <c r="H139" s="276"/>
      <c r="I139" s="280" t="s">
        <v>395</v>
      </c>
      <c r="J139" s="276"/>
      <c r="K139" s="275" t="s">
        <v>396</v>
      </c>
      <c r="L139" s="276"/>
      <c r="M139" s="256" t="s">
        <v>839</v>
      </c>
      <c r="N139" s="256" t="s">
        <v>840</v>
      </c>
    </row>
    <row r="140" spans="2:14" x14ac:dyDescent="0.35">
      <c r="B140" s="194" t="s">
        <v>13</v>
      </c>
      <c r="C140" s="196"/>
      <c r="D140" s="77" t="s">
        <v>579</v>
      </c>
      <c r="E140" s="209"/>
      <c r="F140" s="77" t="s">
        <v>579</v>
      </c>
      <c r="G140" s="196"/>
      <c r="H140" s="77" t="s">
        <v>579</v>
      </c>
      <c r="I140" s="196"/>
      <c r="J140" s="77" t="s">
        <v>579</v>
      </c>
      <c r="K140" s="196"/>
      <c r="L140" s="77" t="s">
        <v>580</v>
      </c>
      <c r="M140" s="248"/>
      <c r="N140" s="248"/>
    </row>
    <row r="141" spans="2:14" x14ac:dyDescent="0.35">
      <c r="B141" s="194" t="s">
        <v>0</v>
      </c>
      <c r="C141" s="69"/>
      <c r="D141" s="68" t="s">
        <v>519</v>
      </c>
      <c r="E141" s="210"/>
      <c r="F141" s="68" t="s">
        <v>617</v>
      </c>
      <c r="G141" s="69"/>
      <c r="H141" s="68" t="s">
        <v>538</v>
      </c>
      <c r="I141" s="69"/>
      <c r="J141" s="68" t="s">
        <v>619</v>
      </c>
      <c r="K141" s="69" t="s">
        <v>97</v>
      </c>
      <c r="L141" s="68" t="s">
        <v>643</v>
      </c>
      <c r="M141" s="250" t="s">
        <v>898</v>
      </c>
      <c r="N141" s="250" t="s">
        <v>899</v>
      </c>
    </row>
    <row r="142" spans="2:14" x14ac:dyDescent="0.35">
      <c r="B142" s="194" t="s">
        <v>1</v>
      </c>
      <c r="C142" s="69"/>
      <c r="D142" s="68" t="s">
        <v>537</v>
      </c>
      <c r="E142" s="210"/>
      <c r="F142" s="68" t="s">
        <v>618</v>
      </c>
      <c r="G142" s="69"/>
      <c r="H142" s="68" t="s">
        <v>538</v>
      </c>
      <c r="I142" s="69"/>
      <c r="J142" s="68" t="s">
        <v>620</v>
      </c>
      <c r="K142" s="69" t="s">
        <v>97</v>
      </c>
      <c r="L142" s="68" t="s">
        <v>643</v>
      </c>
      <c r="M142" s="250" t="s">
        <v>898</v>
      </c>
      <c r="N142" s="250" t="s">
        <v>899</v>
      </c>
    </row>
    <row r="143" spans="2:14" x14ac:dyDescent="0.35">
      <c r="B143" s="194" t="s">
        <v>2</v>
      </c>
      <c r="C143" s="69"/>
      <c r="D143" s="68" t="s">
        <v>537</v>
      </c>
      <c r="E143" s="208"/>
      <c r="F143" s="68" t="s">
        <v>618</v>
      </c>
      <c r="G143" s="69"/>
      <c r="H143" s="68" t="s">
        <v>538</v>
      </c>
      <c r="I143" s="69"/>
      <c r="J143" s="68" t="s">
        <v>620</v>
      </c>
      <c r="K143" s="69"/>
      <c r="L143" s="68" t="s">
        <v>634</v>
      </c>
      <c r="M143" s="250" t="s">
        <v>898</v>
      </c>
      <c r="N143" s="249"/>
    </row>
    <row r="144" spans="2:14" x14ac:dyDescent="0.35">
      <c r="B144" s="194" t="s">
        <v>3</v>
      </c>
      <c r="C144" s="69"/>
      <c r="D144" s="68" t="s">
        <v>538</v>
      </c>
      <c r="E144" s="208"/>
      <c r="F144" s="68" t="s">
        <v>519</v>
      </c>
      <c r="G144" s="69" t="s">
        <v>84</v>
      </c>
      <c r="H144" s="56" t="s">
        <v>119</v>
      </c>
      <c r="I144" s="69" t="s">
        <v>412</v>
      </c>
      <c r="J144" s="198" t="s">
        <v>790</v>
      </c>
      <c r="K144" s="69"/>
      <c r="L144" s="68" t="s">
        <v>538</v>
      </c>
      <c r="M144" s="249"/>
      <c r="N144" s="249"/>
    </row>
    <row r="145" spans="2:14" x14ac:dyDescent="0.35">
      <c r="B145" s="194" t="s">
        <v>4</v>
      </c>
      <c r="C145" s="69" t="s">
        <v>506</v>
      </c>
      <c r="D145" s="198" t="s">
        <v>507</v>
      </c>
      <c r="E145" s="69" t="s">
        <v>506</v>
      </c>
      <c r="F145" s="198" t="s">
        <v>507</v>
      </c>
      <c r="G145" s="69" t="s">
        <v>84</v>
      </c>
      <c r="H145" s="56" t="s">
        <v>119</v>
      </c>
      <c r="I145" s="69" t="s">
        <v>412</v>
      </c>
      <c r="J145" s="198" t="s">
        <v>791</v>
      </c>
      <c r="K145" s="69" t="s">
        <v>412</v>
      </c>
      <c r="L145" s="56" t="s">
        <v>120</v>
      </c>
      <c r="M145" s="249"/>
      <c r="N145" s="249"/>
    </row>
    <row r="146" spans="2:14" x14ac:dyDescent="0.35">
      <c r="B146" s="194" t="s">
        <v>5</v>
      </c>
      <c r="C146" s="69" t="s">
        <v>506</v>
      </c>
      <c r="D146" s="198" t="s">
        <v>507</v>
      </c>
      <c r="E146" s="69" t="s">
        <v>506</v>
      </c>
      <c r="F146" s="198" t="s">
        <v>507</v>
      </c>
      <c r="G146" s="69" t="s">
        <v>84</v>
      </c>
      <c r="H146" s="56" t="s">
        <v>117</v>
      </c>
      <c r="I146" s="69" t="s">
        <v>160</v>
      </c>
      <c r="J146" s="56" t="s">
        <v>119</v>
      </c>
      <c r="K146" s="30" t="s">
        <v>412</v>
      </c>
      <c r="L146" s="56" t="s">
        <v>120</v>
      </c>
      <c r="M146" s="249"/>
      <c r="N146" s="249"/>
    </row>
    <row r="147" spans="2:14" x14ac:dyDescent="0.35">
      <c r="B147" s="194" t="s">
        <v>6</v>
      </c>
      <c r="C147" s="69" t="s">
        <v>84</v>
      </c>
      <c r="D147" s="211" t="s">
        <v>555</v>
      </c>
      <c r="E147" s="69" t="s">
        <v>412</v>
      </c>
      <c r="F147" s="72" t="s">
        <v>150</v>
      </c>
      <c r="G147" s="69" t="s">
        <v>84</v>
      </c>
      <c r="H147" s="56" t="s">
        <v>117</v>
      </c>
      <c r="I147" s="69" t="s">
        <v>160</v>
      </c>
      <c r="J147" s="56" t="s">
        <v>119</v>
      </c>
      <c r="K147" s="30" t="s">
        <v>412</v>
      </c>
      <c r="L147" s="201" t="s">
        <v>154</v>
      </c>
      <c r="M147" s="249"/>
      <c r="N147" s="249"/>
    </row>
    <row r="148" spans="2:14" x14ac:dyDescent="0.35">
      <c r="B148" s="194" t="s">
        <v>7</v>
      </c>
      <c r="C148" s="69" t="s">
        <v>84</v>
      </c>
      <c r="D148" s="211" t="s">
        <v>555</v>
      </c>
      <c r="E148" s="69" t="s">
        <v>412</v>
      </c>
      <c r="F148" s="72" t="s">
        <v>151</v>
      </c>
      <c r="G148" s="69"/>
      <c r="H148" s="68" t="s">
        <v>580</v>
      </c>
      <c r="I148" s="69"/>
      <c r="J148" s="72"/>
      <c r="K148" s="30" t="s">
        <v>721</v>
      </c>
      <c r="L148" s="72" t="s">
        <v>724</v>
      </c>
      <c r="M148" s="249"/>
      <c r="N148" s="249"/>
    </row>
    <row r="149" spans="2:14" x14ac:dyDescent="0.35">
      <c r="B149" s="194" t="s">
        <v>8</v>
      </c>
      <c r="C149" s="69"/>
      <c r="D149" s="72"/>
      <c r="E149" s="69" t="s">
        <v>160</v>
      </c>
      <c r="F149" s="198" t="s">
        <v>118</v>
      </c>
      <c r="G149" s="69"/>
      <c r="H149" s="68" t="s">
        <v>580</v>
      </c>
      <c r="I149" s="69" t="s">
        <v>160</v>
      </c>
      <c r="J149" s="198" t="s">
        <v>118</v>
      </c>
      <c r="K149" s="69" t="s">
        <v>84</v>
      </c>
      <c r="L149" s="72" t="s">
        <v>725</v>
      </c>
      <c r="M149" s="249"/>
      <c r="N149" s="249"/>
    </row>
    <row r="150" spans="2:14" x14ac:dyDescent="0.35">
      <c r="B150" s="194" t="s">
        <v>9</v>
      </c>
      <c r="C150" s="69" t="s">
        <v>412</v>
      </c>
      <c r="D150" s="72" t="s">
        <v>556</v>
      </c>
      <c r="E150" s="69" t="s">
        <v>412</v>
      </c>
      <c r="F150" s="72" t="s">
        <v>153</v>
      </c>
      <c r="G150" s="69"/>
      <c r="H150" s="68" t="s">
        <v>841</v>
      </c>
      <c r="I150" s="69"/>
      <c r="J150" s="68" t="s">
        <v>842</v>
      </c>
      <c r="K150" s="69"/>
      <c r="L150" s="252" t="s">
        <v>843</v>
      </c>
      <c r="M150" s="250" t="s">
        <v>899</v>
      </c>
      <c r="N150" s="250" t="s">
        <v>898</v>
      </c>
    </row>
    <row r="151" spans="2:14" x14ac:dyDescent="0.35">
      <c r="B151" s="194" t="s">
        <v>10</v>
      </c>
      <c r="C151" s="69" t="s">
        <v>412</v>
      </c>
      <c r="D151" s="72" t="s">
        <v>557</v>
      </c>
      <c r="E151" s="69" t="s">
        <v>412</v>
      </c>
      <c r="F151" s="72" t="s">
        <v>152</v>
      </c>
      <c r="G151" s="69"/>
      <c r="H151" s="68" t="s">
        <v>841</v>
      </c>
      <c r="I151" s="69"/>
      <c r="J151" s="68" t="s">
        <v>842</v>
      </c>
      <c r="K151" s="69"/>
      <c r="L151" s="252" t="s">
        <v>843</v>
      </c>
      <c r="M151" s="250" t="s">
        <v>899</v>
      </c>
      <c r="N151" s="250" t="s">
        <v>898</v>
      </c>
    </row>
    <row r="152" spans="2:14" x14ac:dyDescent="0.35">
      <c r="B152" s="194" t="s">
        <v>11</v>
      </c>
      <c r="C152" s="205"/>
      <c r="D152" s="78"/>
      <c r="E152" s="205"/>
      <c r="F152" s="206"/>
      <c r="G152" s="205"/>
      <c r="H152" s="78" t="s">
        <v>841</v>
      </c>
      <c r="I152" s="205"/>
      <c r="J152" s="78" t="s">
        <v>842</v>
      </c>
      <c r="K152" s="205"/>
      <c r="L152" s="253" t="s">
        <v>843</v>
      </c>
      <c r="M152" s="251" t="s">
        <v>899</v>
      </c>
      <c r="N152" s="258"/>
    </row>
    <row r="153" spans="2:14" x14ac:dyDescent="0.35">
      <c r="B153" s="208"/>
      <c r="C153" s="208"/>
      <c r="D153" s="208"/>
      <c r="E153" s="208"/>
      <c r="F153" s="208"/>
      <c r="G153" s="208"/>
      <c r="H153" s="208"/>
      <c r="I153" s="208"/>
      <c r="J153" s="208"/>
      <c r="K153" s="208"/>
      <c r="L153" s="208"/>
    </row>
    <row r="154" spans="2:14" x14ac:dyDescent="0.35">
      <c r="B154" s="63"/>
      <c r="C154" s="302" t="s">
        <v>397</v>
      </c>
      <c r="D154" s="303"/>
      <c r="E154" s="277" t="s">
        <v>398</v>
      </c>
      <c r="F154" s="279"/>
      <c r="G154" s="280" t="s">
        <v>399</v>
      </c>
      <c r="H154" s="276"/>
      <c r="I154" s="280" t="s">
        <v>400</v>
      </c>
      <c r="J154" s="276"/>
      <c r="K154" s="275" t="s">
        <v>401</v>
      </c>
      <c r="L154" s="276"/>
      <c r="M154" s="256" t="s">
        <v>837</v>
      </c>
      <c r="N154" s="256" t="s">
        <v>838</v>
      </c>
    </row>
    <row r="155" spans="2:14" x14ac:dyDescent="0.35">
      <c r="B155" s="194" t="s">
        <v>13</v>
      </c>
      <c r="C155" s="133"/>
      <c r="D155" s="131" t="s">
        <v>581</v>
      </c>
      <c r="E155" s="209"/>
      <c r="F155" s="68" t="s">
        <v>581</v>
      </c>
      <c r="G155" s="196"/>
      <c r="H155" s="77" t="s">
        <v>581</v>
      </c>
      <c r="I155" s="196"/>
      <c r="J155" s="77" t="s">
        <v>581</v>
      </c>
      <c r="K155" s="196"/>
      <c r="L155" s="77" t="s">
        <v>582</v>
      </c>
      <c r="M155" s="248"/>
      <c r="N155" s="248"/>
    </row>
    <row r="156" spans="2:14" x14ac:dyDescent="0.35">
      <c r="B156" s="194" t="s">
        <v>0</v>
      </c>
      <c r="C156" s="133"/>
      <c r="D156" s="131" t="s">
        <v>518</v>
      </c>
      <c r="E156" s="210"/>
      <c r="F156" s="68" t="s">
        <v>621</v>
      </c>
      <c r="G156" s="69"/>
      <c r="H156" s="68" t="s">
        <v>624</v>
      </c>
      <c r="I156" s="69"/>
      <c r="J156" s="68" t="s">
        <v>623</v>
      </c>
      <c r="K156" s="69" t="s">
        <v>97</v>
      </c>
      <c r="L156" s="68" t="s">
        <v>643</v>
      </c>
      <c r="M156" s="250" t="s">
        <v>900</v>
      </c>
      <c r="N156" s="250" t="s">
        <v>901</v>
      </c>
    </row>
    <row r="157" spans="2:14" x14ac:dyDescent="0.35">
      <c r="B157" s="194" t="s">
        <v>1</v>
      </c>
      <c r="C157" s="133"/>
      <c r="D157" s="131" t="s">
        <v>518</v>
      </c>
      <c r="E157" s="210"/>
      <c r="F157" s="68" t="s">
        <v>621</v>
      </c>
      <c r="G157" s="69"/>
      <c r="H157" s="68" t="s">
        <v>624</v>
      </c>
      <c r="I157" s="69"/>
      <c r="J157" s="68" t="s">
        <v>623</v>
      </c>
      <c r="K157" s="69" t="s">
        <v>97</v>
      </c>
      <c r="L157" s="68" t="s">
        <v>643</v>
      </c>
      <c r="M157" s="250" t="s">
        <v>900</v>
      </c>
      <c r="N157" s="250" t="s">
        <v>901</v>
      </c>
    </row>
    <row r="158" spans="2:14" x14ac:dyDescent="0.35">
      <c r="B158" s="194" t="s">
        <v>2</v>
      </c>
      <c r="C158" s="133"/>
      <c r="D158" s="131" t="s">
        <v>518</v>
      </c>
      <c r="E158" s="208"/>
      <c r="F158" s="68" t="s">
        <v>621</v>
      </c>
      <c r="G158" s="69"/>
      <c r="H158" s="68" t="s">
        <v>624</v>
      </c>
      <c r="I158" s="69"/>
      <c r="J158" s="68" t="s">
        <v>623</v>
      </c>
      <c r="K158" s="69"/>
      <c r="L158" s="68" t="s">
        <v>633</v>
      </c>
      <c r="M158" s="250" t="s">
        <v>900</v>
      </c>
      <c r="N158" s="250"/>
    </row>
    <row r="159" spans="2:14" x14ac:dyDescent="0.35">
      <c r="B159" s="194" t="s">
        <v>3</v>
      </c>
      <c r="C159" s="133"/>
      <c r="D159" s="131" t="s">
        <v>518</v>
      </c>
      <c r="E159" s="208"/>
      <c r="F159" s="68" t="s">
        <v>622</v>
      </c>
      <c r="G159" s="69" t="s">
        <v>84</v>
      </c>
      <c r="H159" s="56" t="s">
        <v>119</v>
      </c>
      <c r="I159" s="69" t="s">
        <v>412</v>
      </c>
      <c r="J159" s="198" t="s">
        <v>790</v>
      </c>
      <c r="K159" s="69"/>
      <c r="L159" s="68" t="s">
        <v>624</v>
      </c>
      <c r="M159" s="249"/>
      <c r="N159" s="249"/>
    </row>
    <row r="160" spans="2:14" x14ac:dyDescent="0.35">
      <c r="B160" s="194" t="s">
        <v>4</v>
      </c>
      <c r="C160" s="133"/>
      <c r="D160" s="132"/>
      <c r="E160" s="69" t="s">
        <v>506</v>
      </c>
      <c r="F160" s="198" t="s">
        <v>507</v>
      </c>
      <c r="G160" s="69" t="s">
        <v>84</v>
      </c>
      <c r="H160" s="56" t="s">
        <v>119</v>
      </c>
      <c r="I160" s="69" t="s">
        <v>412</v>
      </c>
      <c r="J160" s="198" t="s">
        <v>791</v>
      </c>
      <c r="K160" s="69" t="s">
        <v>412</v>
      </c>
      <c r="L160" s="56" t="s">
        <v>120</v>
      </c>
      <c r="M160" s="249"/>
      <c r="N160" s="249"/>
    </row>
    <row r="161" spans="2:14" x14ac:dyDescent="0.35">
      <c r="B161" s="194" t="s">
        <v>5</v>
      </c>
      <c r="C161" s="133"/>
      <c r="D161" s="191" t="s">
        <v>751</v>
      </c>
      <c r="E161" s="69" t="s">
        <v>506</v>
      </c>
      <c r="F161" s="198" t="s">
        <v>507</v>
      </c>
      <c r="G161" s="69" t="s">
        <v>84</v>
      </c>
      <c r="H161" s="56" t="s">
        <v>117</v>
      </c>
      <c r="I161" s="69" t="s">
        <v>160</v>
      </c>
      <c r="J161" s="56" t="s">
        <v>119</v>
      </c>
      <c r="K161" s="30" t="s">
        <v>412</v>
      </c>
      <c r="L161" s="56" t="s">
        <v>120</v>
      </c>
      <c r="M161" s="249"/>
      <c r="N161" s="249"/>
    </row>
    <row r="162" spans="2:14" x14ac:dyDescent="0.35">
      <c r="B162" s="194" t="s">
        <v>6</v>
      </c>
      <c r="C162" s="133"/>
      <c r="D162" s="191" t="s">
        <v>752</v>
      </c>
      <c r="E162" s="69" t="s">
        <v>412</v>
      </c>
      <c r="F162" s="72" t="s">
        <v>150</v>
      </c>
      <c r="G162" s="69" t="s">
        <v>84</v>
      </c>
      <c r="H162" s="56" t="s">
        <v>117</v>
      </c>
      <c r="I162" s="69" t="s">
        <v>160</v>
      </c>
      <c r="J162" s="56" t="s">
        <v>119</v>
      </c>
      <c r="K162" s="30" t="s">
        <v>412</v>
      </c>
      <c r="L162" s="201" t="s">
        <v>154</v>
      </c>
      <c r="M162" s="249"/>
      <c r="N162" s="249"/>
    </row>
    <row r="163" spans="2:14" x14ac:dyDescent="0.35">
      <c r="B163" s="194" t="s">
        <v>7</v>
      </c>
      <c r="C163" s="133"/>
      <c r="D163" s="191" t="s">
        <v>753</v>
      </c>
      <c r="E163" s="69" t="s">
        <v>412</v>
      </c>
      <c r="F163" s="72" t="s">
        <v>151</v>
      </c>
      <c r="G163" s="69"/>
      <c r="H163" s="68" t="s">
        <v>582</v>
      </c>
      <c r="I163" s="69"/>
      <c r="J163" s="72"/>
      <c r="K163" s="30" t="s">
        <v>721</v>
      </c>
      <c r="L163" s="72" t="s">
        <v>724</v>
      </c>
      <c r="M163" s="249"/>
      <c r="N163" s="249"/>
    </row>
    <row r="164" spans="2:14" x14ac:dyDescent="0.35">
      <c r="B164" s="194" t="s">
        <v>8</v>
      </c>
      <c r="C164" s="133"/>
      <c r="D164" s="191" t="s">
        <v>754</v>
      </c>
      <c r="E164" s="69" t="s">
        <v>160</v>
      </c>
      <c r="F164" s="198" t="s">
        <v>118</v>
      </c>
      <c r="G164" s="69"/>
      <c r="H164" s="68" t="s">
        <v>582</v>
      </c>
      <c r="I164" s="69" t="s">
        <v>160</v>
      </c>
      <c r="J164" s="198" t="s">
        <v>118</v>
      </c>
      <c r="K164" s="69" t="s">
        <v>84</v>
      </c>
      <c r="L164" s="72" t="s">
        <v>725</v>
      </c>
      <c r="M164" s="249"/>
      <c r="N164" s="249"/>
    </row>
    <row r="165" spans="2:14" x14ac:dyDescent="0.35">
      <c r="B165" s="194" t="s">
        <v>9</v>
      </c>
      <c r="C165" s="133"/>
      <c r="D165" s="191" t="s">
        <v>755</v>
      </c>
      <c r="E165" s="69" t="s">
        <v>412</v>
      </c>
      <c r="F165" s="72" t="s">
        <v>153</v>
      </c>
      <c r="G165" s="69"/>
      <c r="H165" s="68" t="s">
        <v>834</v>
      </c>
      <c r="I165" s="69"/>
      <c r="J165" s="68" t="s">
        <v>835</v>
      </c>
      <c r="K165" s="69"/>
      <c r="L165" s="252" t="s">
        <v>836</v>
      </c>
      <c r="M165" s="250" t="s">
        <v>901</v>
      </c>
      <c r="N165" s="250" t="s">
        <v>900</v>
      </c>
    </row>
    <row r="166" spans="2:14" x14ac:dyDescent="0.35">
      <c r="B166" s="194" t="s">
        <v>10</v>
      </c>
      <c r="C166" s="133"/>
      <c r="D166" s="134"/>
      <c r="E166" s="69" t="s">
        <v>412</v>
      </c>
      <c r="F166" s="72" t="s">
        <v>152</v>
      </c>
      <c r="G166" s="69"/>
      <c r="H166" s="68" t="s">
        <v>834</v>
      </c>
      <c r="I166" s="69"/>
      <c r="J166" s="68" t="s">
        <v>835</v>
      </c>
      <c r="K166" s="69"/>
      <c r="L166" s="252" t="s">
        <v>836</v>
      </c>
      <c r="M166" s="250" t="s">
        <v>901</v>
      </c>
      <c r="N166" s="250" t="s">
        <v>900</v>
      </c>
    </row>
    <row r="167" spans="2:14" x14ac:dyDescent="0.35">
      <c r="B167" s="194" t="s">
        <v>11</v>
      </c>
      <c r="C167" s="217"/>
      <c r="D167" s="135"/>
      <c r="E167" s="205"/>
      <c r="F167" s="206"/>
      <c r="G167" s="205"/>
      <c r="H167" s="78" t="s">
        <v>834</v>
      </c>
      <c r="I167" s="205"/>
      <c r="J167" s="78" t="s">
        <v>835</v>
      </c>
      <c r="K167" s="205"/>
      <c r="L167" s="78" t="s">
        <v>836</v>
      </c>
      <c r="M167" s="251" t="s">
        <v>901</v>
      </c>
      <c r="N167" s="258"/>
    </row>
    <row r="168" spans="2:14" x14ac:dyDescent="0.35">
      <c r="B168" s="208"/>
      <c r="C168" s="208"/>
      <c r="D168" s="208"/>
      <c r="E168" s="208"/>
      <c r="F168" s="208"/>
      <c r="G168" s="208"/>
      <c r="H168" s="208"/>
      <c r="I168" s="208"/>
      <c r="J168" s="208"/>
      <c r="K168" s="208"/>
      <c r="L168" s="208"/>
    </row>
    <row r="169" spans="2:14" x14ac:dyDescent="0.35">
      <c r="B169" s="63"/>
      <c r="C169" s="277" t="s">
        <v>402</v>
      </c>
      <c r="D169" s="279"/>
      <c r="E169" s="280" t="s">
        <v>403</v>
      </c>
      <c r="F169" s="276"/>
      <c r="G169" s="280" t="s">
        <v>404</v>
      </c>
      <c r="H169" s="276"/>
      <c r="I169" s="280" t="s">
        <v>405</v>
      </c>
      <c r="J169" s="276"/>
      <c r="K169" s="275" t="s">
        <v>406</v>
      </c>
      <c r="L169" s="276"/>
      <c r="M169" s="256" t="s">
        <v>829</v>
      </c>
      <c r="N169" s="274" t="s">
        <v>830</v>
      </c>
    </row>
    <row r="170" spans="2:14" x14ac:dyDescent="0.35">
      <c r="B170" s="194" t="s">
        <v>13</v>
      </c>
      <c r="C170" s="69"/>
      <c r="D170" s="68" t="s">
        <v>583</v>
      </c>
      <c r="E170" s="209"/>
      <c r="F170" s="153" t="s">
        <v>583</v>
      </c>
      <c r="G170" s="196"/>
      <c r="H170" s="77" t="s">
        <v>583</v>
      </c>
      <c r="I170" s="196"/>
      <c r="J170" s="77" t="s">
        <v>583</v>
      </c>
      <c r="K170" s="196"/>
      <c r="L170" s="77" t="s">
        <v>584</v>
      </c>
      <c r="M170" s="248"/>
      <c r="N170" s="248"/>
    </row>
    <row r="171" spans="2:14" x14ac:dyDescent="0.35">
      <c r="B171" s="194" t="s">
        <v>0</v>
      </c>
      <c r="C171" s="69"/>
      <c r="D171" s="68" t="s">
        <v>517</v>
      </c>
      <c r="E171" s="210"/>
      <c r="F171" s="68" t="s">
        <v>625</v>
      </c>
      <c r="G171" s="69"/>
      <c r="H171" s="68" t="s">
        <v>517</v>
      </c>
      <c r="I171" s="69"/>
      <c r="J171" s="68" t="s">
        <v>626</v>
      </c>
      <c r="K171" s="69" t="s">
        <v>97</v>
      </c>
      <c r="L171" s="68" t="s">
        <v>643</v>
      </c>
      <c r="M171" s="250" t="s">
        <v>902</v>
      </c>
      <c r="N171" s="250" t="s">
        <v>903</v>
      </c>
    </row>
    <row r="172" spans="2:14" x14ac:dyDescent="0.35">
      <c r="B172" s="194" t="s">
        <v>1</v>
      </c>
      <c r="C172" s="69"/>
      <c r="D172" s="68" t="s">
        <v>517</v>
      </c>
      <c r="E172" s="210"/>
      <c r="F172" s="68" t="s">
        <v>625</v>
      </c>
      <c r="G172" s="69"/>
      <c r="H172" s="68" t="s">
        <v>517</v>
      </c>
      <c r="I172" s="69"/>
      <c r="J172" s="68" t="s">
        <v>626</v>
      </c>
      <c r="K172" s="69" t="s">
        <v>97</v>
      </c>
      <c r="L172" s="68" t="s">
        <v>643</v>
      </c>
      <c r="M172" s="250" t="s">
        <v>902</v>
      </c>
      <c r="N172" s="250" t="s">
        <v>903</v>
      </c>
    </row>
    <row r="173" spans="2:14" x14ac:dyDescent="0.35">
      <c r="B173" s="194" t="s">
        <v>2</v>
      </c>
      <c r="C173" s="69"/>
      <c r="D173" s="68" t="s">
        <v>517</v>
      </c>
      <c r="E173" s="208"/>
      <c r="F173" s="68" t="s">
        <v>625</v>
      </c>
      <c r="G173" s="69"/>
      <c r="H173" s="68" t="s">
        <v>517</v>
      </c>
      <c r="I173" s="69"/>
      <c r="J173" s="68" t="s">
        <v>626</v>
      </c>
      <c r="K173" s="69"/>
      <c r="L173" s="68" t="s">
        <v>632</v>
      </c>
      <c r="M173" s="250" t="s">
        <v>902</v>
      </c>
      <c r="N173" s="249"/>
    </row>
    <row r="174" spans="2:14" x14ac:dyDescent="0.35">
      <c r="B174" s="194" t="s">
        <v>3</v>
      </c>
      <c r="C174" s="69"/>
      <c r="D174" s="68" t="s">
        <v>517</v>
      </c>
      <c r="E174" s="208"/>
      <c r="F174" s="68" t="s">
        <v>517</v>
      </c>
      <c r="G174" s="69" t="s">
        <v>84</v>
      </c>
      <c r="H174" s="56" t="s">
        <v>119</v>
      </c>
      <c r="I174" s="69" t="s">
        <v>412</v>
      </c>
      <c r="J174" s="198" t="s">
        <v>790</v>
      </c>
      <c r="K174" s="69"/>
      <c r="L174" s="68" t="s">
        <v>517</v>
      </c>
      <c r="M174" s="249"/>
      <c r="N174" s="249"/>
    </row>
    <row r="175" spans="2:14" x14ac:dyDescent="0.35">
      <c r="B175" s="194" t="s">
        <v>4</v>
      </c>
      <c r="C175" s="69" t="s">
        <v>506</v>
      </c>
      <c r="D175" s="198" t="s">
        <v>507</v>
      </c>
      <c r="E175" s="69" t="s">
        <v>506</v>
      </c>
      <c r="F175" s="198" t="s">
        <v>507</v>
      </c>
      <c r="G175" s="69" t="s">
        <v>84</v>
      </c>
      <c r="H175" s="56" t="s">
        <v>119</v>
      </c>
      <c r="I175" s="69" t="s">
        <v>412</v>
      </c>
      <c r="J175" s="198" t="s">
        <v>791</v>
      </c>
      <c r="K175" s="69" t="s">
        <v>412</v>
      </c>
      <c r="L175" s="56" t="s">
        <v>120</v>
      </c>
      <c r="M175" s="249"/>
      <c r="N175" s="249"/>
    </row>
    <row r="176" spans="2:14" x14ac:dyDescent="0.35">
      <c r="B176" s="194" t="s">
        <v>5</v>
      </c>
      <c r="C176" s="69" t="s">
        <v>506</v>
      </c>
      <c r="D176" s="198" t="s">
        <v>507</v>
      </c>
      <c r="E176" s="69" t="s">
        <v>506</v>
      </c>
      <c r="F176" s="198" t="s">
        <v>507</v>
      </c>
      <c r="G176" s="69" t="s">
        <v>84</v>
      </c>
      <c r="H176" s="56" t="s">
        <v>117</v>
      </c>
      <c r="I176" s="69" t="s">
        <v>160</v>
      </c>
      <c r="J176" s="56" t="s">
        <v>119</v>
      </c>
      <c r="K176" s="30" t="s">
        <v>412</v>
      </c>
      <c r="L176" s="56" t="s">
        <v>120</v>
      </c>
      <c r="M176" s="249"/>
      <c r="N176" s="249"/>
    </row>
    <row r="177" spans="2:14" x14ac:dyDescent="0.35">
      <c r="B177" s="194" t="s">
        <v>6</v>
      </c>
      <c r="C177" s="69" t="s">
        <v>84</v>
      </c>
      <c r="D177" s="211" t="s">
        <v>555</v>
      </c>
      <c r="E177" s="69" t="s">
        <v>412</v>
      </c>
      <c r="F177" s="72" t="s">
        <v>150</v>
      </c>
      <c r="G177" s="69" t="s">
        <v>84</v>
      </c>
      <c r="H177" s="56" t="s">
        <v>117</v>
      </c>
      <c r="I177" s="69" t="s">
        <v>160</v>
      </c>
      <c r="J177" s="56" t="s">
        <v>119</v>
      </c>
      <c r="K177" s="30" t="s">
        <v>412</v>
      </c>
      <c r="L177" s="201" t="s">
        <v>154</v>
      </c>
      <c r="M177" s="249"/>
      <c r="N177" s="249"/>
    </row>
    <row r="178" spans="2:14" x14ac:dyDescent="0.35">
      <c r="B178" s="194" t="s">
        <v>7</v>
      </c>
      <c r="C178" s="69" t="s">
        <v>84</v>
      </c>
      <c r="D178" s="211" t="s">
        <v>555</v>
      </c>
      <c r="E178" s="69" t="s">
        <v>412</v>
      </c>
      <c r="F178" s="72" t="s">
        <v>151</v>
      </c>
      <c r="G178" s="69"/>
      <c r="H178" s="68" t="s">
        <v>584</v>
      </c>
      <c r="I178" s="69"/>
      <c r="J178" s="72"/>
      <c r="K178" s="30" t="s">
        <v>721</v>
      </c>
      <c r="L178" s="72" t="s">
        <v>724</v>
      </c>
      <c r="M178" s="249"/>
      <c r="N178" s="249"/>
    </row>
    <row r="179" spans="2:14" x14ac:dyDescent="0.35">
      <c r="B179" s="194" t="s">
        <v>8</v>
      </c>
      <c r="C179" s="69"/>
      <c r="D179" s="72"/>
      <c r="E179" s="69" t="s">
        <v>160</v>
      </c>
      <c r="F179" s="198" t="s">
        <v>118</v>
      </c>
      <c r="G179" s="69"/>
      <c r="H179" s="68" t="s">
        <v>584</v>
      </c>
      <c r="I179" s="69" t="s">
        <v>160</v>
      </c>
      <c r="J179" s="198" t="s">
        <v>118</v>
      </c>
      <c r="K179" s="69" t="s">
        <v>84</v>
      </c>
      <c r="L179" s="72" t="s">
        <v>725</v>
      </c>
      <c r="M179" s="249"/>
      <c r="N179" s="249"/>
    </row>
    <row r="180" spans="2:14" x14ac:dyDescent="0.35">
      <c r="B180" s="194" t="s">
        <v>9</v>
      </c>
      <c r="C180" s="69" t="s">
        <v>412</v>
      </c>
      <c r="D180" s="72" t="s">
        <v>556</v>
      </c>
      <c r="E180" s="69" t="s">
        <v>412</v>
      </c>
      <c r="F180" s="72" t="s">
        <v>153</v>
      </c>
      <c r="G180" s="69"/>
      <c r="H180" s="68" t="s">
        <v>831</v>
      </c>
      <c r="I180" s="69"/>
      <c r="J180" s="68" t="s">
        <v>832</v>
      </c>
      <c r="K180" s="69"/>
      <c r="L180" s="252" t="s">
        <v>833</v>
      </c>
      <c r="M180" s="250" t="s">
        <v>903</v>
      </c>
      <c r="N180" s="250" t="s">
        <v>902</v>
      </c>
    </row>
    <row r="181" spans="2:14" x14ac:dyDescent="0.35">
      <c r="B181" s="194" t="s">
        <v>10</v>
      </c>
      <c r="C181" s="69" t="s">
        <v>412</v>
      </c>
      <c r="D181" s="72" t="s">
        <v>557</v>
      </c>
      <c r="E181" s="69" t="s">
        <v>412</v>
      </c>
      <c r="F181" s="72" t="s">
        <v>152</v>
      </c>
      <c r="G181" s="69"/>
      <c r="H181" s="68" t="s">
        <v>831</v>
      </c>
      <c r="I181" s="69"/>
      <c r="J181" s="68" t="s">
        <v>832</v>
      </c>
      <c r="K181" s="69"/>
      <c r="L181" s="252" t="s">
        <v>833</v>
      </c>
      <c r="M181" s="250" t="s">
        <v>903</v>
      </c>
      <c r="N181" s="250" t="s">
        <v>902</v>
      </c>
    </row>
    <row r="182" spans="2:14" x14ac:dyDescent="0.35">
      <c r="B182" s="194" t="s">
        <v>11</v>
      </c>
      <c r="C182" s="205"/>
      <c r="D182" s="78"/>
      <c r="E182" s="205"/>
      <c r="F182" s="206"/>
      <c r="G182" s="205"/>
      <c r="H182" s="78" t="s">
        <v>831</v>
      </c>
      <c r="I182" s="205"/>
      <c r="J182" s="78" t="s">
        <v>832</v>
      </c>
      <c r="K182" s="205"/>
      <c r="L182" s="78" t="s">
        <v>833</v>
      </c>
      <c r="M182" s="251" t="s">
        <v>903</v>
      </c>
      <c r="N182" s="258"/>
    </row>
    <row r="183" spans="2:14" x14ac:dyDescent="0.35">
      <c r="B183" s="208"/>
      <c r="C183" s="208"/>
      <c r="D183" s="208"/>
      <c r="E183" s="208"/>
      <c r="F183" s="208"/>
      <c r="G183" s="208"/>
      <c r="H183" s="208"/>
      <c r="I183" s="208"/>
      <c r="J183" s="208"/>
      <c r="K183" s="208"/>
      <c r="L183" s="208"/>
    </row>
    <row r="184" spans="2:14" x14ac:dyDescent="0.35">
      <c r="B184" s="63"/>
      <c r="C184" s="304" t="s">
        <v>411</v>
      </c>
      <c r="D184" s="305"/>
      <c r="E184" s="280" t="s">
        <v>407</v>
      </c>
      <c r="F184" s="276"/>
      <c r="G184" s="280" t="s">
        <v>408</v>
      </c>
      <c r="H184" s="276"/>
      <c r="I184" s="280" t="s">
        <v>409</v>
      </c>
      <c r="J184" s="276"/>
      <c r="K184" s="275" t="s">
        <v>410</v>
      </c>
      <c r="L184" s="276"/>
    </row>
    <row r="185" spans="2:14" x14ac:dyDescent="0.35">
      <c r="B185" s="194" t="s">
        <v>13</v>
      </c>
      <c r="C185" s="195"/>
      <c r="D185" s="192"/>
      <c r="E185" s="209"/>
      <c r="F185" s="77"/>
      <c r="G185" s="196"/>
      <c r="H185" s="77"/>
      <c r="I185" s="196"/>
      <c r="J185" s="77"/>
      <c r="K185" s="196"/>
      <c r="L185" s="77"/>
    </row>
    <row r="186" spans="2:14" x14ac:dyDescent="0.35">
      <c r="B186" s="194" t="s">
        <v>0</v>
      </c>
      <c r="C186" s="197"/>
      <c r="D186" s="184"/>
      <c r="E186" s="210"/>
      <c r="F186" s="68"/>
      <c r="G186" s="69"/>
      <c r="H186" s="68"/>
      <c r="I186" s="69"/>
      <c r="J186" s="68"/>
      <c r="K186" s="69" t="s">
        <v>97</v>
      </c>
      <c r="L186" s="68" t="s">
        <v>643</v>
      </c>
    </row>
    <row r="187" spans="2:14" x14ac:dyDescent="0.35">
      <c r="B187" s="194" t="s">
        <v>1</v>
      </c>
      <c r="C187" s="197"/>
      <c r="D187" s="184"/>
      <c r="E187" s="210"/>
      <c r="F187" s="68"/>
      <c r="G187" s="69"/>
      <c r="H187" s="68"/>
      <c r="I187" s="69"/>
      <c r="J187" s="68"/>
      <c r="K187" s="69" t="s">
        <v>97</v>
      </c>
      <c r="L187" s="68" t="s">
        <v>643</v>
      </c>
    </row>
    <row r="188" spans="2:14" x14ac:dyDescent="0.35">
      <c r="B188" s="194" t="s">
        <v>2</v>
      </c>
      <c r="C188" s="197"/>
      <c r="D188" s="184"/>
      <c r="E188" s="208"/>
      <c r="F188" s="68"/>
      <c r="G188" s="69"/>
      <c r="H188" s="68"/>
      <c r="I188" s="69"/>
      <c r="J188" s="68"/>
      <c r="K188" s="69"/>
      <c r="L188" s="68"/>
    </row>
    <row r="189" spans="2:14" x14ac:dyDescent="0.35">
      <c r="B189" s="194" t="s">
        <v>3</v>
      </c>
      <c r="C189" s="197"/>
      <c r="D189" s="184"/>
      <c r="E189" s="208"/>
      <c r="F189" s="68"/>
      <c r="G189" s="69" t="s">
        <v>84</v>
      </c>
      <c r="H189" s="56" t="s">
        <v>119</v>
      </c>
      <c r="I189" s="69" t="s">
        <v>412</v>
      </c>
      <c r="J189" s="198" t="s">
        <v>790</v>
      </c>
      <c r="K189" s="69"/>
      <c r="L189" s="68"/>
    </row>
    <row r="190" spans="2:14" x14ac:dyDescent="0.35">
      <c r="B190" s="194" t="s">
        <v>4</v>
      </c>
      <c r="C190" s="197"/>
      <c r="D190" s="185"/>
      <c r="E190" s="69" t="s">
        <v>506</v>
      </c>
      <c r="F190" s="198" t="s">
        <v>507</v>
      </c>
      <c r="G190" s="69" t="s">
        <v>84</v>
      </c>
      <c r="H190" s="56" t="s">
        <v>119</v>
      </c>
      <c r="I190" s="69" t="s">
        <v>412</v>
      </c>
      <c r="J190" s="198" t="s">
        <v>791</v>
      </c>
      <c r="K190" s="69" t="s">
        <v>412</v>
      </c>
      <c r="L190" s="56" t="s">
        <v>120</v>
      </c>
    </row>
    <row r="191" spans="2:14" x14ac:dyDescent="0.35">
      <c r="B191" s="194" t="s">
        <v>5</v>
      </c>
      <c r="C191" s="197"/>
      <c r="D191" s="185"/>
      <c r="E191" s="69" t="s">
        <v>506</v>
      </c>
      <c r="F191" s="198" t="s">
        <v>507</v>
      </c>
      <c r="G191" s="69" t="s">
        <v>84</v>
      </c>
      <c r="H191" s="56" t="s">
        <v>117</v>
      </c>
      <c r="I191" s="69" t="s">
        <v>160</v>
      </c>
      <c r="J191" s="56" t="s">
        <v>119</v>
      </c>
      <c r="K191" s="30" t="s">
        <v>412</v>
      </c>
      <c r="L191" s="56" t="s">
        <v>120</v>
      </c>
    </row>
    <row r="192" spans="2:14" x14ac:dyDescent="0.35">
      <c r="B192" s="194" t="s">
        <v>6</v>
      </c>
      <c r="C192" s="197"/>
      <c r="D192" s="218"/>
      <c r="E192" s="69" t="s">
        <v>412</v>
      </c>
      <c r="F192" s="72" t="s">
        <v>150</v>
      </c>
      <c r="G192" s="69" t="s">
        <v>84</v>
      </c>
      <c r="H192" s="56" t="s">
        <v>117</v>
      </c>
      <c r="I192" s="69" t="s">
        <v>160</v>
      </c>
      <c r="J192" s="56" t="s">
        <v>119</v>
      </c>
      <c r="K192" s="30" t="s">
        <v>412</v>
      </c>
      <c r="L192" s="201" t="s">
        <v>154</v>
      </c>
    </row>
    <row r="193" spans="2:12" x14ac:dyDescent="0.35">
      <c r="B193" s="194" t="s">
        <v>7</v>
      </c>
      <c r="C193" s="197"/>
      <c r="D193" s="218"/>
      <c r="E193" s="69" t="s">
        <v>412</v>
      </c>
      <c r="F193" s="72" t="s">
        <v>151</v>
      </c>
      <c r="G193" s="69"/>
      <c r="H193" s="68"/>
      <c r="I193" s="69"/>
      <c r="J193" s="72"/>
      <c r="K193" s="30" t="s">
        <v>721</v>
      </c>
      <c r="L193" s="72" t="s">
        <v>724</v>
      </c>
    </row>
    <row r="194" spans="2:12" x14ac:dyDescent="0.35">
      <c r="B194" s="194" t="s">
        <v>8</v>
      </c>
      <c r="C194" s="197"/>
      <c r="D194" s="184"/>
      <c r="E194" s="69" t="s">
        <v>160</v>
      </c>
      <c r="F194" s="198" t="s">
        <v>118</v>
      </c>
      <c r="G194" s="69"/>
      <c r="H194" s="68"/>
      <c r="I194" s="69" t="s">
        <v>160</v>
      </c>
      <c r="J194" s="198" t="s">
        <v>118</v>
      </c>
      <c r="K194" s="69" t="s">
        <v>84</v>
      </c>
      <c r="L194" s="72" t="s">
        <v>725</v>
      </c>
    </row>
    <row r="195" spans="2:12" x14ac:dyDescent="0.35">
      <c r="B195" s="194" t="s">
        <v>9</v>
      </c>
      <c r="C195" s="197"/>
      <c r="D195" s="193"/>
      <c r="E195" s="69" t="s">
        <v>412</v>
      </c>
      <c r="F195" s="72" t="s">
        <v>153</v>
      </c>
      <c r="G195" s="69"/>
      <c r="H195" s="68"/>
      <c r="I195" s="69"/>
      <c r="J195" s="68"/>
      <c r="K195" s="69"/>
      <c r="L195" s="56"/>
    </row>
    <row r="196" spans="2:12" x14ac:dyDescent="0.35">
      <c r="B196" s="194" t="s">
        <v>10</v>
      </c>
      <c r="C196" s="197"/>
      <c r="D196" s="193"/>
      <c r="E196" s="69" t="s">
        <v>412</v>
      </c>
      <c r="F196" s="72" t="s">
        <v>152</v>
      </c>
      <c r="G196" s="69"/>
      <c r="H196" s="68"/>
      <c r="I196" s="69"/>
      <c r="J196" s="203"/>
      <c r="K196" s="69"/>
      <c r="L196" s="56"/>
    </row>
    <row r="197" spans="2:12" x14ac:dyDescent="0.35">
      <c r="B197" s="194" t="s">
        <v>11</v>
      </c>
      <c r="C197" s="204"/>
      <c r="D197" s="186"/>
      <c r="E197" s="205"/>
      <c r="F197" s="206"/>
      <c r="G197" s="205"/>
      <c r="H197" s="78"/>
      <c r="I197" s="205"/>
      <c r="J197" s="207"/>
      <c r="K197" s="205"/>
      <c r="L197" s="207"/>
    </row>
  </sheetData>
  <mergeCells count="67">
    <mergeCell ref="C169:D169"/>
    <mergeCell ref="E169:F169"/>
    <mergeCell ref="G169:H169"/>
    <mergeCell ref="I169:J169"/>
    <mergeCell ref="K169:L169"/>
    <mergeCell ref="C184:D184"/>
    <mergeCell ref="E184:F184"/>
    <mergeCell ref="G184:H184"/>
    <mergeCell ref="I184:J184"/>
    <mergeCell ref="K184:L184"/>
    <mergeCell ref="C139:D139"/>
    <mergeCell ref="E139:F139"/>
    <mergeCell ref="G139:H139"/>
    <mergeCell ref="I139:J139"/>
    <mergeCell ref="K139:L139"/>
    <mergeCell ref="C154:D154"/>
    <mergeCell ref="E154:F154"/>
    <mergeCell ref="G154:H154"/>
    <mergeCell ref="I154:J154"/>
    <mergeCell ref="K154:L154"/>
    <mergeCell ref="C109:D109"/>
    <mergeCell ref="E109:F109"/>
    <mergeCell ref="G109:H109"/>
    <mergeCell ref="I109:J109"/>
    <mergeCell ref="K109:L109"/>
    <mergeCell ref="C124:D124"/>
    <mergeCell ref="E124:F124"/>
    <mergeCell ref="G124:H124"/>
    <mergeCell ref="I124:J124"/>
    <mergeCell ref="K124:L124"/>
    <mergeCell ref="C79:D79"/>
    <mergeCell ref="E79:F79"/>
    <mergeCell ref="G79:H79"/>
    <mergeCell ref="I79:J79"/>
    <mergeCell ref="K79:L79"/>
    <mergeCell ref="C94:D94"/>
    <mergeCell ref="E94:F94"/>
    <mergeCell ref="G94:H94"/>
    <mergeCell ref="I94:J94"/>
    <mergeCell ref="K94:L94"/>
    <mergeCell ref="C49:D49"/>
    <mergeCell ref="E49:F49"/>
    <mergeCell ref="G49:H49"/>
    <mergeCell ref="I49:J49"/>
    <mergeCell ref="K49:L49"/>
    <mergeCell ref="C64:D64"/>
    <mergeCell ref="E64:F64"/>
    <mergeCell ref="G64:H64"/>
    <mergeCell ref="I64:J64"/>
    <mergeCell ref="K64:L64"/>
    <mergeCell ref="C19:D19"/>
    <mergeCell ref="E19:F19"/>
    <mergeCell ref="G19:H19"/>
    <mergeCell ref="I19:J19"/>
    <mergeCell ref="K19:L19"/>
    <mergeCell ref="C34:D34"/>
    <mergeCell ref="E34:F34"/>
    <mergeCell ref="G34:H34"/>
    <mergeCell ref="I34:J34"/>
    <mergeCell ref="K34:L34"/>
    <mergeCell ref="C2:L2"/>
    <mergeCell ref="C3:L3"/>
    <mergeCell ref="C4:D4"/>
    <mergeCell ref="E4:F4"/>
    <mergeCell ref="G4:H4"/>
    <mergeCell ref="I4:J4"/>
    <mergeCell ref="K4:L4"/>
  </mergeCells>
  <pageMargins left="0.7" right="0.7" top="0.75" bottom="0.75" header="0.3" footer="0.3"/>
  <pageSetup paperSize="9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722AE-5D06-4F00-BC8C-C1858051D5E3}">
  <sheetPr codeName="Sheet9"/>
  <dimension ref="B2:V198"/>
  <sheetViews>
    <sheetView topLeftCell="F36" zoomScale="380" zoomScaleNormal="380" workbookViewId="0">
      <selection activeCell="A28" sqref="A28:XFD30"/>
    </sheetView>
  </sheetViews>
  <sheetFormatPr defaultRowHeight="14.5" x14ac:dyDescent="0.35"/>
  <cols>
    <col min="1" max="1" width="5.1796875" customWidth="1"/>
    <col min="2" max="2" width="12.453125" customWidth="1"/>
    <col min="3" max="3" width="4.54296875" customWidth="1"/>
    <col min="4" max="4" width="26.1796875" customWidth="1"/>
    <col min="5" max="5" width="4.54296875" customWidth="1"/>
    <col min="6" max="6" width="24.453125" customWidth="1"/>
    <col min="7" max="7" width="3.81640625" customWidth="1"/>
    <col min="8" max="8" width="27.54296875" customWidth="1"/>
    <col min="9" max="9" width="4" customWidth="1"/>
    <col min="10" max="10" width="24" customWidth="1"/>
    <col min="11" max="11" width="4.453125" customWidth="1"/>
    <col min="12" max="12" width="24.81640625" customWidth="1"/>
    <col min="13" max="13" width="5.1796875" customWidth="1"/>
    <col min="14" max="14" width="5" customWidth="1"/>
    <col min="15" max="15" width="18" customWidth="1"/>
    <col min="16" max="16" width="25.81640625" customWidth="1"/>
    <col min="17" max="17" width="5.81640625" customWidth="1"/>
    <col min="18" max="18" width="9" customWidth="1"/>
    <col min="19" max="19" width="9.54296875" customWidth="1"/>
    <col min="20" max="20" width="6.1796875" customWidth="1"/>
    <col min="21" max="21" width="5.54296875" customWidth="1"/>
    <col min="22" max="22" width="53.453125" style="41" customWidth="1"/>
  </cols>
  <sheetData>
    <row r="2" spans="2:21" ht="43.75" customHeight="1" x14ac:dyDescent="0.35">
      <c r="B2" s="2"/>
      <c r="C2" s="284" t="s">
        <v>804</v>
      </c>
      <c r="D2" s="285"/>
      <c r="E2" s="285"/>
      <c r="F2" s="285"/>
      <c r="G2" s="285"/>
      <c r="H2" s="285"/>
      <c r="I2" s="285"/>
      <c r="J2" s="285"/>
      <c r="K2" s="285"/>
      <c r="L2" s="286"/>
    </row>
    <row r="3" spans="2:21" ht="93" customHeight="1" x14ac:dyDescent="0.35">
      <c r="B3" s="2"/>
      <c r="C3" s="290" t="s">
        <v>877</v>
      </c>
      <c r="D3" s="291"/>
      <c r="E3" s="291"/>
      <c r="F3" s="291"/>
      <c r="G3" s="291"/>
      <c r="H3" s="291"/>
      <c r="I3" s="291"/>
      <c r="J3" s="291"/>
      <c r="K3" s="291"/>
      <c r="L3" s="292"/>
      <c r="O3" s="43"/>
      <c r="P3" s="109" t="s">
        <v>226</v>
      </c>
      <c r="Q3" s="74"/>
      <c r="R3" s="74"/>
      <c r="S3" s="74"/>
      <c r="T3" s="74"/>
      <c r="U3" s="44"/>
    </row>
    <row r="4" spans="2:21" x14ac:dyDescent="0.35">
      <c r="O4" s="33"/>
      <c r="P4" s="137"/>
      <c r="Q4" s="15"/>
      <c r="R4" s="15"/>
      <c r="S4" s="15"/>
      <c r="T4" s="15"/>
      <c r="U4" s="34"/>
    </row>
    <row r="5" spans="2:21" x14ac:dyDescent="0.35">
      <c r="B5" s="63"/>
      <c r="C5" s="300" t="s">
        <v>726</v>
      </c>
      <c r="D5" s="301"/>
      <c r="E5" s="280" t="s">
        <v>336</v>
      </c>
      <c r="F5" s="276"/>
      <c r="G5" s="280" t="s">
        <v>337</v>
      </c>
      <c r="H5" s="276"/>
      <c r="I5" s="280" t="s">
        <v>338</v>
      </c>
      <c r="J5" s="276"/>
      <c r="K5" s="275" t="s">
        <v>339</v>
      </c>
      <c r="L5" s="276"/>
      <c r="O5" s="88" t="s">
        <v>424</v>
      </c>
      <c r="P5" s="89" t="s">
        <v>425</v>
      </c>
      <c r="Q5" s="15"/>
      <c r="R5" s="15"/>
      <c r="S5" s="15"/>
      <c r="T5" s="15"/>
      <c r="U5" s="48"/>
    </row>
    <row r="6" spans="2:21" x14ac:dyDescent="0.35">
      <c r="B6" s="194" t="s">
        <v>13</v>
      </c>
      <c r="C6" s="195"/>
      <c r="D6" s="219"/>
      <c r="E6" s="196"/>
      <c r="F6" s="77"/>
      <c r="G6" s="196"/>
      <c r="H6" s="77"/>
      <c r="I6" s="209"/>
      <c r="J6" s="77"/>
      <c r="K6" s="196"/>
      <c r="L6" s="77"/>
      <c r="O6" s="88" t="s">
        <v>277</v>
      </c>
      <c r="P6" s="89" t="s">
        <v>426</v>
      </c>
      <c r="Q6" s="15"/>
      <c r="R6" s="15"/>
      <c r="S6" s="15"/>
      <c r="T6" s="15"/>
      <c r="U6" s="48"/>
    </row>
    <row r="7" spans="2:21" x14ac:dyDescent="0.35">
      <c r="B7" s="194" t="s">
        <v>0</v>
      </c>
      <c r="C7" s="197"/>
      <c r="D7" s="184"/>
      <c r="E7" s="69"/>
      <c r="F7" s="68"/>
      <c r="G7" s="69"/>
      <c r="H7" s="68"/>
      <c r="I7" s="210"/>
      <c r="J7" s="68"/>
      <c r="K7" s="69"/>
      <c r="L7" s="68"/>
      <c r="O7" s="88" t="s">
        <v>427</v>
      </c>
      <c r="P7" s="89" t="s">
        <v>428</v>
      </c>
      <c r="Q7" s="15"/>
      <c r="R7" s="15"/>
      <c r="S7" s="15"/>
      <c r="T7" s="15"/>
      <c r="U7" s="48"/>
    </row>
    <row r="8" spans="2:21" x14ac:dyDescent="0.35">
      <c r="B8" s="194" t="s">
        <v>1</v>
      </c>
      <c r="C8" s="197"/>
      <c r="D8" s="185"/>
      <c r="E8" s="69" t="s">
        <v>97</v>
      </c>
      <c r="F8" s="56" t="s">
        <v>130</v>
      </c>
      <c r="G8" s="69"/>
      <c r="H8" s="68"/>
      <c r="I8" s="210"/>
      <c r="J8" s="68"/>
      <c r="K8" s="69" t="s">
        <v>160</v>
      </c>
      <c r="L8" s="56" t="s">
        <v>129</v>
      </c>
      <c r="O8" s="88" t="s">
        <v>429</v>
      </c>
      <c r="P8" s="89" t="s">
        <v>430</v>
      </c>
      <c r="Q8" s="15"/>
      <c r="R8" s="15"/>
      <c r="S8" s="15"/>
      <c r="T8" s="15"/>
      <c r="U8" s="48"/>
    </row>
    <row r="9" spans="2:21" x14ac:dyDescent="0.35">
      <c r="B9" s="194" t="s">
        <v>2</v>
      </c>
      <c r="C9" s="197"/>
      <c r="D9" s="185"/>
      <c r="E9" s="69" t="s">
        <v>97</v>
      </c>
      <c r="F9" s="56" t="s">
        <v>130</v>
      </c>
      <c r="G9" s="69" t="s">
        <v>160</v>
      </c>
      <c r="H9" s="56" t="s">
        <v>133</v>
      </c>
      <c r="I9" s="210"/>
      <c r="J9" s="68"/>
      <c r="K9" s="69" t="s">
        <v>160</v>
      </c>
      <c r="L9" s="56" t="s">
        <v>129</v>
      </c>
      <c r="O9" s="88" t="s">
        <v>322</v>
      </c>
      <c r="P9" s="89" t="s">
        <v>905</v>
      </c>
      <c r="Q9" s="15"/>
      <c r="R9" s="15"/>
      <c r="S9" s="15"/>
      <c r="T9" s="15"/>
      <c r="U9" s="48"/>
    </row>
    <row r="10" spans="2:21" x14ac:dyDescent="0.35">
      <c r="B10" s="194" t="s">
        <v>3</v>
      </c>
      <c r="C10" s="197"/>
      <c r="D10" s="185"/>
      <c r="E10" s="30" t="s">
        <v>160</v>
      </c>
      <c r="F10" s="56" t="s">
        <v>129</v>
      </c>
      <c r="G10" s="69" t="s">
        <v>160</v>
      </c>
      <c r="H10" s="56" t="s">
        <v>133</v>
      </c>
      <c r="I10" s="210" t="s">
        <v>97</v>
      </c>
      <c r="J10" s="56" t="s">
        <v>130</v>
      </c>
      <c r="K10" s="69" t="s">
        <v>97</v>
      </c>
      <c r="L10" s="72" t="s">
        <v>168</v>
      </c>
      <c r="O10" s="88" t="s">
        <v>431</v>
      </c>
      <c r="P10" s="89" t="s">
        <v>432</v>
      </c>
      <c r="Q10" s="15"/>
      <c r="R10" s="15"/>
      <c r="S10" s="15"/>
      <c r="T10" s="15"/>
      <c r="U10" s="48"/>
    </row>
    <row r="11" spans="2:21" x14ac:dyDescent="0.35">
      <c r="B11" s="194" t="s">
        <v>4</v>
      </c>
      <c r="C11" s="197"/>
      <c r="D11" s="185"/>
      <c r="E11" s="30"/>
      <c r="F11" s="68"/>
      <c r="G11" s="69" t="s">
        <v>160</v>
      </c>
      <c r="H11" s="56" t="s">
        <v>133</v>
      </c>
      <c r="I11" s="210"/>
      <c r="J11" s="68"/>
      <c r="K11" s="69"/>
      <c r="L11" s="68"/>
      <c r="O11" s="88" t="s">
        <v>433</v>
      </c>
      <c r="P11" s="89" t="s">
        <v>434</v>
      </c>
      <c r="Q11" s="15"/>
      <c r="R11" s="15"/>
      <c r="S11" s="15"/>
      <c r="T11" s="15"/>
      <c r="U11" s="48"/>
    </row>
    <row r="12" spans="2:21" x14ac:dyDescent="0.35">
      <c r="B12" s="194" t="s">
        <v>5</v>
      </c>
      <c r="C12" s="197"/>
      <c r="D12" s="185"/>
      <c r="E12" s="69"/>
      <c r="F12" s="68"/>
      <c r="G12" s="69" t="s">
        <v>97</v>
      </c>
      <c r="H12" s="72" t="s">
        <v>162</v>
      </c>
      <c r="I12" s="210"/>
      <c r="J12" s="68"/>
      <c r="K12" s="69"/>
      <c r="L12" s="68"/>
      <c r="O12" s="33"/>
      <c r="P12" s="15"/>
      <c r="Q12" s="15"/>
      <c r="R12" s="15"/>
      <c r="S12" s="15"/>
      <c r="T12" s="15"/>
      <c r="U12" s="48"/>
    </row>
    <row r="13" spans="2:21" x14ac:dyDescent="0.35">
      <c r="B13" s="194" t="s">
        <v>6</v>
      </c>
      <c r="C13" s="197"/>
      <c r="D13" s="184"/>
      <c r="E13" s="69" t="s">
        <v>160</v>
      </c>
      <c r="F13" s="72" t="s">
        <v>157</v>
      </c>
      <c r="G13" s="69"/>
      <c r="H13" s="68"/>
      <c r="I13" s="210"/>
      <c r="J13" s="68"/>
      <c r="K13" s="30" t="s">
        <v>160</v>
      </c>
      <c r="L13" s="56" t="s">
        <v>335</v>
      </c>
      <c r="O13" s="93"/>
      <c r="P13" s="89"/>
      <c r="Q13" s="15"/>
      <c r="R13" s="15"/>
      <c r="S13" s="15"/>
      <c r="T13" s="15"/>
      <c r="U13" s="48"/>
    </row>
    <row r="14" spans="2:21" x14ac:dyDescent="0.35">
      <c r="B14" s="194" t="s">
        <v>7</v>
      </c>
      <c r="C14" s="197"/>
      <c r="D14" s="184"/>
      <c r="E14" s="69" t="s">
        <v>160</v>
      </c>
      <c r="F14" s="72" t="s">
        <v>158</v>
      </c>
      <c r="G14" s="69"/>
      <c r="H14" s="68"/>
      <c r="I14" s="210"/>
      <c r="J14" s="68"/>
      <c r="K14" s="30" t="s">
        <v>160</v>
      </c>
      <c r="L14" s="56" t="s">
        <v>335</v>
      </c>
      <c r="O14" s="93" t="s">
        <v>97</v>
      </c>
      <c r="P14" s="128" t="s">
        <v>781</v>
      </c>
      <c r="Q14" s="15"/>
      <c r="R14" s="15"/>
      <c r="S14" s="15"/>
      <c r="T14" s="15"/>
      <c r="U14" s="48"/>
    </row>
    <row r="15" spans="2:21" x14ac:dyDescent="0.35">
      <c r="B15" s="194" t="s">
        <v>8</v>
      </c>
      <c r="C15" s="197"/>
      <c r="D15" s="184"/>
      <c r="E15" s="69" t="s">
        <v>412</v>
      </c>
      <c r="F15" s="72" t="s">
        <v>159</v>
      </c>
      <c r="G15" s="69" t="s">
        <v>160</v>
      </c>
      <c r="H15" s="56" t="s">
        <v>163</v>
      </c>
      <c r="I15" s="210" t="s">
        <v>97</v>
      </c>
      <c r="J15" s="72" t="s">
        <v>165</v>
      </c>
      <c r="K15" s="69"/>
      <c r="L15" s="72"/>
      <c r="O15" s="33" t="s">
        <v>420</v>
      </c>
      <c r="P15" s="128" t="s">
        <v>780</v>
      </c>
      <c r="Q15" s="128"/>
      <c r="R15" s="128"/>
      <c r="S15" s="15"/>
      <c r="T15" s="15"/>
      <c r="U15" s="34"/>
    </row>
    <row r="16" spans="2:21" x14ac:dyDescent="0.35">
      <c r="B16" s="194" t="s">
        <v>9</v>
      </c>
      <c r="C16" s="197"/>
      <c r="D16" s="184"/>
      <c r="E16" s="69" t="s">
        <v>160</v>
      </c>
      <c r="F16" s="79" t="s">
        <v>132</v>
      </c>
      <c r="G16" s="69" t="s">
        <v>160</v>
      </c>
      <c r="H16" s="56" t="s">
        <v>163</v>
      </c>
      <c r="I16" s="210" t="s">
        <v>97</v>
      </c>
      <c r="J16" s="72" t="s">
        <v>166</v>
      </c>
      <c r="K16" s="69" t="s">
        <v>97</v>
      </c>
      <c r="L16" s="72" t="s">
        <v>171</v>
      </c>
      <c r="O16" s="52" t="s">
        <v>160</v>
      </c>
      <c r="P16" s="128" t="s">
        <v>779</v>
      </c>
      <c r="Q16" s="128"/>
      <c r="R16" s="128"/>
      <c r="S16" s="15"/>
      <c r="T16" s="15"/>
      <c r="U16" s="34"/>
    </row>
    <row r="17" spans="2:21" x14ac:dyDescent="0.35">
      <c r="B17" s="194" t="s">
        <v>10</v>
      </c>
      <c r="C17" s="197"/>
      <c r="D17" s="184"/>
      <c r="E17" s="69" t="s">
        <v>160</v>
      </c>
      <c r="F17" s="79" t="s">
        <v>132</v>
      </c>
      <c r="G17" s="69"/>
      <c r="H17" s="68"/>
      <c r="I17" s="210" t="s">
        <v>97</v>
      </c>
      <c r="J17" s="72" t="s">
        <v>167</v>
      </c>
      <c r="K17" s="69" t="s">
        <v>97</v>
      </c>
      <c r="L17" s="72" t="s">
        <v>164</v>
      </c>
      <c r="O17" s="33" t="s">
        <v>84</v>
      </c>
      <c r="P17" s="128" t="s">
        <v>419</v>
      </c>
      <c r="Q17" s="128"/>
      <c r="R17" s="128"/>
      <c r="S17" s="15"/>
      <c r="T17" s="15"/>
      <c r="U17" s="34"/>
    </row>
    <row r="18" spans="2:21" x14ac:dyDescent="0.35">
      <c r="B18" s="194" t="s">
        <v>11</v>
      </c>
      <c r="C18" s="204"/>
      <c r="D18" s="186"/>
      <c r="E18" s="205" t="s">
        <v>160</v>
      </c>
      <c r="F18" s="126" t="s">
        <v>132</v>
      </c>
      <c r="G18" s="205"/>
      <c r="H18" s="78"/>
      <c r="I18" s="220"/>
      <c r="J18" s="207"/>
      <c r="K18" s="205"/>
      <c r="L18" s="207"/>
      <c r="O18" s="33"/>
      <c r="P18" s="15"/>
      <c r="Q18" s="15"/>
      <c r="R18" s="15"/>
      <c r="S18" s="15"/>
      <c r="T18" s="15"/>
      <c r="U18" s="34"/>
    </row>
    <row r="19" spans="2:21" ht="18" customHeight="1" x14ac:dyDescent="0.35">
      <c r="B19" s="63"/>
      <c r="C19" s="221"/>
      <c r="D19" s="222"/>
      <c r="E19" s="222"/>
      <c r="F19" s="222"/>
      <c r="G19" s="222"/>
      <c r="H19" s="222"/>
      <c r="I19" s="222"/>
      <c r="J19" s="222"/>
      <c r="K19" s="222"/>
      <c r="L19" s="222"/>
      <c r="O19" s="52"/>
      <c r="P19" s="57" t="s">
        <v>43</v>
      </c>
      <c r="Q19" s="50"/>
      <c r="R19" s="50"/>
      <c r="S19" s="15"/>
      <c r="T19" s="15"/>
      <c r="U19" s="34"/>
    </row>
    <row r="20" spans="2:21" x14ac:dyDescent="0.35">
      <c r="B20" s="63"/>
      <c r="C20" s="280" t="s">
        <v>340</v>
      </c>
      <c r="D20" s="276"/>
      <c r="E20" s="280" t="s">
        <v>341</v>
      </c>
      <c r="F20" s="276"/>
      <c r="G20" s="280" t="s">
        <v>342</v>
      </c>
      <c r="H20" s="276"/>
      <c r="I20" s="280" t="s">
        <v>343</v>
      </c>
      <c r="J20" s="276"/>
      <c r="K20" s="275" t="s">
        <v>344</v>
      </c>
      <c r="L20" s="276"/>
      <c r="O20" s="52"/>
      <c r="P20" s="58" t="s">
        <v>44</v>
      </c>
      <c r="Q20" s="50"/>
      <c r="R20" s="50"/>
      <c r="S20" s="15"/>
      <c r="T20" s="15"/>
      <c r="U20" s="34"/>
    </row>
    <row r="21" spans="2:21" x14ac:dyDescent="0.35">
      <c r="B21" s="194" t="s">
        <v>13</v>
      </c>
      <c r="C21" s="196"/>
      <c r="D21" s="223"/>
      <c r="E21" s="196"/>
      <c r="F21" s="77" t="s">
        <v>466</v>
      </c>
      <c r="G21" s="196"/>
      <c r="H21" s="77" t="s">
        <v>276</v>
      </c>
      <c r="I21" s="209"/>
      <c r="J21" s="77" t="s">
        <v>479</v>
      </c>
      <c r="K21" s="196"/>
      <c r="L21" s="77" t="s">
        <v>466</v>
      </c>
      <c r="O21" s="53"/>
      <c r="P21" s="129" t="s">
        <v>45</v>
      </c>
      <c r="Q21" s="129"/>
      <c r="R21" s="129"/>
      <c r="S21" s="82"/>
      <c r="T21" s="82"/>
      <c r="U21" s="36"/>
    </row>
    <row r="22" spans="2:21" x14ac:dyDescent="0.35">
      <c r="B22" s="194" t="s">
        <v>0</v>
      </c>
      <c r="C22" s="69"/>
      <c r="D22" s="68" t="s">
        <v>275</v>
      </c>
      <c r="E22" s="69"/>
      <c r="F22" s="68" t="s">
        <v>275</v>
      </c>
      <c r="G22" s="69"/>
      <c r="H22" s="68" t="s">
        <v>278</v>
      </c>
      <c r="I22" s="210"/>
      <c r="J22" s="68" t="s">
        <v>438</v>
      </c>
      <c r="K22" s="69"/>
      <c r="L22" s="68" t="s">
        <v>350</v>
      </c>
    </row>
    <row r="23" spans="2:21" x14ac:dyDescent="0.35">
      <c r="B23" s="194" t="s">
        <v>1</v>
      </c>
      <c r="C23" s="69" t="s">
        <v>84</v>
      </c>
      <c r="D23" s="56" t="s">
        <v>156</v>
      </c>
      <c r="E23" s="69" t="s">
        <v>97</v>
      </c>
      <c r="F23" s="56" t="s">
        <v>130</v>
      </c>
      <c r="G23" s="69"/>
      <c r="H23" s="68" t="s">
        <v>276</v>
      </c>
      <c r="I23" s="210"/>
      <c r="J23" s="68" t="s">
        <v>437</v>
      </c>
      <c r="K23" s="69" t="s">
        <v>160</v>
      </c>
      <c r="L23" s="56" t="s">
        <v>129</v>
      </c>
    </row>
    <row r="24" spans="2:21" x14ac:dyDescent="0.35">
      <c r="B24" s="194" t="s">
        <v>2</v>
      </c>
      <c r="C24" s="69" t="s">
        <v>84</v>
      </c>
      <c r="D24" s="56" t="s">
        <v>156</v>
      </c>
      <c r="E24" s="69" t="s">
        <v>97</v>
      </c>
      <c r="F24" s="56" t="s">
        <v>130</v>
      </c>
      <c r="G24" s="69" t="s">
        <v>160</v>
      </c>
      <c r="H24" s="56" t="s">
        <v>133</v>
      </c>
      <c r="I24" s="210"/>
      <c r="J24" s="68" t="s">
        <v>437</v>
      </c>
      <c r="K24" s="69" t="s">
        <v>160</v>
      </c>
      <c r="L24" s="56" t="s">
        <v>129</v>
      </c>
    </row>
    <row r="25" spans="2:21" x14ac:dyDescent="0.35">
      <c r="B25" s="194" t="s">
        <v>3</v>
      </c>
      <c r="C25" s="69" t="s">
        <v>84</v>
      </c>
      <c r="D25" s="56" t="s">
        <v>156</v>
      </c>
      <c r="E25" s="30" t="s">
        <v>160</v>
      </c>
      <c r="F25" s="56" t="s">
        <v>129</v>
      </c>
      <c r="G25" s="69" t="s">
        <v>160</v>
      </c>
      <c r="H25" s="56" t="s">
        <v>133</v>
      </c>
      <c r="I25" s="210" t="s">
        <v>806</v>
      </c>
      <c r="J25" s="56" t="s">
        <v>130</v>
      </c>
      <c r="K25" s="69" t="s">
        <v>97</v>
      </c>
      <c r="L25" s="72" t="s">
        <v>168</v>
      </c>
    </row>
    <row r="26" spans="2:21" x14ac:dyDescent="0.35">
      <c r="B26" s="194" t="s">
        <v>4</v>
      </c>
      <c r="C26" s="69" t="s">
        <v>84</v>
      </c>
      <c r="D26" s="56" t="s">
        <v>131</v>
      </c>
      <c r="E26" s="30" t="s">
        <v>84</v>
      </c>
      <c r="F26" s="68" t="s">
        <v>502</v>
      </c>
      <c r="G26" s="69" t="s">
        <v>160</v>
      </c>
      <c r="H26" s="56" t="s">
        <v>133</v>
      </c>
      <c r="I26" s="210" t="s">
        <v>84</v>
      </c>
      <c r="J26" s="68" t="s">
        <v>478</v>
      </c>
      <c r="K26" s="69" t="s">
        <v>84</v>
      </c>
      <c r="L26" s="68" t="s">
        <v>492</v>
      </c>
    </row>
    <row r="27" spans="2:21" x14ac:dyDescent="0.35">
      <c r="B27" s="194" t="s">
        <v>5</v>
      </c>
      <c r="C27" s="69" t="s">
        <v>84</v>
      </c>
      <c r="D27" s="56" t="s">
        <v>131</v>
      </c>
      <c r="E27" s="69" t="s">
        <v>84</v>
      </c>
      <c r="F27" s="68" t="s">
        <v>502</v>
      </c>
      <c r="G27" s="69" t="s">
        <v>97</v>
      </c>
      <c r="H27" s="72" t="s">
        <v>162</v>
      </c>
      <c r="I27" s="210" t="s">
        <v>84</v>
      </c>
      <c r="J27" s="68" t="s">
        <v>478</v>
      </c>
      <c r="K27" s="69" t="s">
        <v>84</v>
      </c>
      <c r="L27" s="68" t="s">
        <v>492</v>
      </c>
    </row>
    <row r="28" spans="2:21" x14ac:dyDescent="0.35">
      <c r="B28" s="194" t="s">
        <v>6</v>
      </c>
      <c r="C28" s="69"/>
      <c r="D28" s="68" t="s">
        <v>276</v>
      </c>
      <c r="E28" s="69" t="s">
        <v>160</v>
      </c>
      <c r="F28" s="72" t="s">
        <v>157</v>
      </c>
      <c r="G28" s="69"/>
      <c r="H28" s="68" t="s">
        <v>276</v>
      </c>
      <c r="I28" s="210"/>
      <c r="J28" s="68" t="s">
        <v>276</v>
      </c>
      <c r="K28" s="30" t="s">
        <v>160</v>
      </c>
      <c r="L28" s="56" t="s">
        <v>335</v>
      </c>
    </row>
    <row r="29" spans="2:21" x14ac:dyDescent="0.35">
      <c r="B29" s="194" t="s">
        <v>7</v>
      </c>
      <c r="C29" s="69"/>
      <c r="D29" s="68" t="s">
        <v>276</v>
      </c>
      <c r="E29" s="69" t="s">
        <v>160</v>
      </c>
      <c r="F29" s="72" t="s">
        <v>158</v>
      </c>
      <c r="G29" s="69"/>
      <c r="H29" s="68" t="s">
        <v>276</v>
      </c>
      <c r="I29" s="210"/>
      <c r="J29" s="68" t="s">
        <v>276</v>
      </c>
      <c r="K29" s="30" t="s">
        <v>160</v>
      </c>
      <c r="L29" s="56" t="s">
        <v>335</v>
      </c>
    </row>
    <row r="30" spans="2:21" x14ac:dyDescent="0.35">
      <c r="B30" s="194" t="s">
        <v>8</v>
      </c>
      <c r="C30" s="69"/>
      <c r="D30" s="68"/>
      <c r="E30" s="69" t="s">
        <v>412</v>
      </c>
      <c r="F30" s="72" t="s">
        <v>159</v>
      </c>
      <c r="G30" s="69" t="s">
        <v>160</v>
      </c>
      <c r="H30" s="56" t="s">
        <v>163</v>
      </c>
      <c r="I30" s="210" t="s">
        <v>97</v>
      </c>
      <c r="J30" s="72" t="s">
        <v>165</v>
      </c>
      <c r="K30" s="30"/>
      <c r="L30" s="61"/>
    </row>
    <row r="31" spans="2:21" x14ac:dyDescent="0.35">
      <c r="B31" s="194" t="s">
        <v>9</v>
      </c>
      <c r="C31" s="69" t="s">
        <v>160</v>
      </c>
      <c r="D31" s="68" t="s">
        <v>456</v>
      </c>
      <c r="E31" s="69" t="s">
        <v>160</v>
      </c>
      <c r="F31" s="79" t="s">
        <v>132</v>
      </c>
      <c r="G31" s="69" t="s">
        <v>160</v>
      </c>
      <c r="H31" s="56" t="s">
        <v>163</v>
      </c>
      <c r="I31" s="210" t="s">
        <v>97</v>
      </c>
      <c r="J31" s="72" t="s">
        <v>166</v>
      </c>
      <c r="K31" s="69" t="s">
        <v>97</v>
      </c>
      <c r="L31" s="72" t="s">
        <v>171</v>
      </c>
    </row>
    <row r="32" spans="2:21" x14ac:dyDescent="0.35">
      <c r="B32" s="194" t="s">
        <v>10</v>
      </c>
      <c r="C32" s="69" t="s">
        <v>160</v>
      </c>
      <c r="D32" s="68" t="s">
        <v>457</v>
      </c>
      <c r="E32" s="69" t="s">
        <v>160</v>
      </c>
      <c r="F32" s="79" t="s">
        <v>132</v>
      </c>
      <c r="G32" s="69"/>
      <c r="H32" s="68"/>
      <c r="I32" s="210" t="s">
        <v>97</v>
      </c>
      <c r="J32" s="72" t="s">
        <v>167</v>
      </c>
      <c r="K32" s="69" t="s">
        <v>97</v>
      </c>
      <c r="L32" s="72" t="s">
        <v>164</v>
      </c>
    </row>
    <row r="33" spans="2:22" x14ac:dyDescent="0.35">
      <c r="B33" s="194" t="s">
        <v>11</v>
      </c>
      <c r="C33" s="205" t="s">
        <v>160</v>
      </c>
      <c r="D33" s="78" t="s">
        <v>458</v>
      </c>
      <c r="E33" s="205" t="s">
        <v>160</v>
      </c>
      <c r="F33" s="126" t="s">
        <v>132</v>
      </c>
      <c r="G33" s="205"/>
      <c r="H33" s="78"/>
      <c r="I33" s="220"/>
      <c r="J33" s="207"/>
      <c r="K33" s="205"/>
      <c r="L33" s="207"/>
    </row>
    <row r="34" spans="2:22" x14ac:dyDescent="0.35">
      <c r="B34" s="208"/>
      <c r="C34" s="208"/>
      <c r="D34" s="208"/>
      <c r="E34" s="208"/>
      <c r="F34" s="208"/>
      <c r="G34" s="208"/>
      <c r="H34" s="208"/>
      <c r="I34" s="208"/>
      <c r="J34" s="208"/>
      <c r="K34" s="208"/>
      <c r="L34" s="208"/>
    </row>
    <row r="35" spans="2:22" x14ac:dyDescent="0.35">
      <c r="B35" s="63"/>
      <c r="C35" s="280" t="s">
        <v>345</v>
      </c>
      <c r="D35" s="276"/>
      <c r="E35" s="280" t="s">
        <v>346</v>
      </c>
      <c r="F35" s="276"/>
      <c r="G35" s="280" t="s">
        <v>347</v>
      </c>
      <c r="H35" s="276"/>
      <c r="I35" s="280" t="s">
        <v>348</v>
      </c>
      <c r="J35" s="276"/>
      <c r="K35" s="275" t="s">
        <v>349</v>
      </c>
      <c r="L35" s="276"/>
      <c r="N35" s="43"/>
      <c r="O35" s="110" t="s">
        <v>423</v>
      </c>
      <c r="P35" s="74"/>
      <c r="Q35" s="74"/>
      <c r="R35" s="74"/>
      <c r="S35" s="74"/>
      <c r="T35" s="74"/>
      <c r="U35" s="44"/>
      <c r="V35" s="50"/>
    </row>
    <row r="36" spans="2:22" x14ac:dyDescent="0.35">
      <c r="B36" s="194" t="s">
        <v>13</v>
      </c>
      <c r="C36" s="196"/>
      <c r="D36" s="223"/>
      <c r="E36" s="196"/>
      <c r="F36" s="77" t="s">
        <v>466</v>
      </c>
      <c r="G36" s="196"/>
      <c r="H36" s="77" t="s">
        <v>281</v>
      </c>
      <c r="I36" s="209"/>
      <c r="J36" s="77" t="s">
        <v>467</v>
      </c>
      <c r="K36" s="196"/>
      <c r="L36" s="77" t="s">
        <v>466</v>
      </c>
      <c r="N36" s="33"/>
      <c r="O36" s="15"/>
      <c r="P36" s="15"/>
      <c r="Q36" s="15"/>
      <c r="R36" s="15"/>
      <c r="S36" s="15"/>
      <c r="T36" s="15"/>
      <c r="U36" s="34"/>
      <c r="V36" s="50"/>
    </row>
    <row r="37" spans="2:22" x14ac:dyDescent="0.35">
      <c r="B37" s="194" t="s">
        <v>0</v>
      </c>
      <c r="C37" s="69"/>
      <c r="D37" s="68" t="s">
        <v>279</v>
      </c>
      <c r="E37" s="69"/>
      <c r="F37" s="68" t="s">
        <v>279</v>
      </c>
      <c r="G37" s="69"/>
      <c r="H37" s="68" t="s">
        <v>282</v>
      </c>
      <c r="I37" s="210"/>
      <c r="J37" s="68" t="s">
        <v>480</v>
      </c>
      <c r="K37" s="69"/>
      <c r="L37" s="68" t="s">
        <v>351</v>
      </c>
      <c r="N37" s="33"/>
      <c r="O37" s="15"/>
      <c r="P37" s="90" t="s">
        <v>54</v>
      </c>
      <c r="Q37" s="90"/>
      <c r="R37" s="178" t="s">
        <v>59</v>
      </c>
      <c r="S37" s="178"/>
      <c r="T37" s="178"/>
      <c r="U37" s="242"/>
      <c r="V37" s="57"/>
    </row>
    <row r="38" spans="2:22" x14ac:dyDescent="0.35">
      <c r="B38" s="194" t="s">
        <v>1</v>
      </c>
      <c r="C38" s="69" t="s">
        <v>84</v>
      </c>
      <c r="D38" s="56" t="s">
        <v>156</v>
      </c>
      <c r="E38" s="69" t="s">
        <v>97</v>
      </c>
      <c r="F38" s="56" t="s">
        <v>130</v>
      </c>
      <c r="G38" s="69"/>
      <c r="H38" s="68" t="s">
        <v>281</v>
      </c>
      <c r="I38" s="210"/>
      <c r="J38" s="68" t="s">
        <v>439</v>
      </c>
      <c r="K38" s="69" t="s">
        <v>160</v>
      </c>
      <c r="L38" s="56" t="s">
        <v>129</v>
      </c>
      <c r="N38" s="33"/>
      <c r="O38" s="15"/>
      <c r="P38" s="90"/>
      <c r="Q38" s="90"/>
      <c r="R38" s="90" t="s">
        <v>60</v>
      </c>
      <c r="S38" s="178" t="s">
        <v>58</v>
      </c>
      <c r="T38" s="178" t="s">
        <v>274</v>
      </c>
      <c r="U38" s="242" t="s">
        <v>55</v>
      </c>
      <c r="V38" s="57"/>
    </row>
    <row r="39" spans="2:22" x14ac:dyDescent="0.35">
      <c r="B39" s="194" t="s">
        <v>2</v>
      </c>
      <c r="C39" s="69" t="s">
        <v>84</v>
      </c>
      <c r="D39" s="56" t="s">
        <v>156</v>
      </c>
      <c r="E39" s="69" t="s">
        <v>97</v>
      </c>
      <c r="F39" s="56" t="s">
        <v>130</v>
      </c>
      <c r="G39" s="69" t="s">
        <v>160</v>
      </c>
      <c r="H39" s="56" t="s">
        <v>133</v>
      </c>
      <c r="I39" s="210"/>
      <c r="J39" s="68" t="s">
        <v>439</v>
      </c>
      <c r="K39" s="69" t="s">
        <v>160</v>
      </c>
      <c r="L39" s="56" t="s">
        <v>129</v>
      </c>
      <c r="N39" s="33" t="s">
        <v>136</v>
      </c>
      <c r="O39" s="100" t="s">
        <v>46</v>
      </c>
      <c r="P39" s="98" t="s">
        <v>15</v>
      </c>
      <c r="Q39" s="98">
        <v>78</v>
      </c>
      <c r="R39" s="99">
        <f>Q39/13</f>
        <v>6</v>
      </c>
      <c r="S39" s="100"/>
      <c r="T39" s="100"/>
      <c r="U39" s="243"/>
      <c r="V39" s="162"/>
    </row>
    <row r="40" spans="2:22" x14ac:dyDescent="0.35">
      <c r="B40" s="194" t="s">
        <v>3</v>
      </c>
      <c r="C40" s="69" t="s">
        <v>84</v>
      </c>
      <c r="D40" s="56" t="s">
        <v>156</v>
      </c>
      <c r="E40" s="30" t="s">
        <v>160</v>
      </c>
      <c r="F40" s="56" t="s">
        <v>129</v>
      </c>
      <c r="G40" s="69" t="s">
        <v>160</v>
      </c>
      <c r="H40" s="56" t="s">
        <v>133</v>
      </c>
      <c r="I40" s="210" t="s">
        <v>806</v>
      </c>
      <c r="J40" s="56" t="s">
        <v>130</v>
      </c>
      <c r="K40" s="69" t="s">
        <v>97</v>
      </c>
      <c r="L40" s="72" t="s">
        <v>168</v>
      </c>
      <c r="N40" s="33" t="s">
        <v>135</v>
      </c>
      <c r="O40" s="100" t="s">
        <v>46</v>
      </c>
      <c r="P40" s="98" t="s">
        <v>129</v>
      </c>
      <c r="Q40" s="98">
        <v>51</v>
      </c>
      <c r="R40" s="99">
        <f t="shared" ref="R40:R44" si="0">Q40/13</f>
        <v>3.9230769230769229</v>
      </c>
      <c r="S40" s="100"/>
      <c r="T40" s="100"/>
      <c r="U40" s="243"/>
      <c r="V40" s="162"/>
    </row>
    <row r="41" spans="2:22" x14ac:dyDescent="0.35">
      <c r="B41" s="194" t="s">
        <v>4</v>
      </c>
      <c r="C41" s="69" t="s">
        <v>84</v>
      </c>
      <c r="D41" s="56" t="s">
        <v>131</v>
      </c>
      <c r="E41" s="30" t="s">
        <v>84</v>
      </c>
      <c r="F41" s="68" t="s">
        <v>502</v>
      </c>
      <c r="G41" s="69" t="s">
        <v>160</v>
      </c>
      <c r="H41" s="56" t="s">
        <v>133</v>
      </c>
      <c r="I41" s="210" t="s">
        <v>84</v>
      </c>
      <c r="J41" s="68" t="s">
        <v>478</v>
      </c>
      <c r="K41" s="69" t="s">
        <v>84</v>
      </c>
      <c r="L41" s="68" t="s">
        <v>492</v>
      </c>
      <c r="N41" s="33" t="s">
        <v>134</v>
      </c>
      <c r="O41" s="100" t="s">
        <v>46</v>
      </c>
      <c r="P41" s="98" t="s">
        <v>130</v>
      </c>
      <c r="Q41" s="98">
        <v>65</v>
      </c>
      <c r="R41" s="99">
        <f t="shared" si="0"/>
        <v>5</v>
      </c>
      <c r="S41" s="100">
        <v>3</v>
      </c>
      <c r="T41" s="100"/>
      <c r="U41" s="243"/>
      <c r="V41" s="162"/>
    </row>
    <row r="42" spans="2:22" x14ac:dyDescent="0.35">
      <c r="B42" s="194" t="s">
        <v>5</v>
      </c>
      <c r="C42" s="69" t="s">
        <v>84</v>
      </c>
      <c r="D42" s="56" t="s">
        <v>131</v>
      </c>
      <c r="E42" s="69" t="s">
        <v>84</v>
      </c>
      <c r="F42" s="68" t="s">
        <v>502</v>
      </c>
      <c r="G42" s="69" t="s">
        <v>97</v>
      </c>
      <c r="H42" s="72" t="s">
        <v>162</v>
      </c>
      <c r="I42" s="210" t="s">
        <v>84</v>
      </c>
      <c r="J42" s="68" t="s">
        <v>478</v>
      </c>
      <c r="K42" s="69" t="s">
        <v>84</v>
      </c>
      <c r="L42" s="68" t="s">
        <v>492</v>
      </c>
      <c r="N42" s="33" t="s">
        <v>137</v>
      </c>
      <c r="O42" s="100" t="s">
        <v>46</v>
      </c>
      <c r="P42" s="98" t="s">
        <v>131</v>
      </c>
      <c r="Q42" s="98">
        <v>65</v>
      </c>
      <c r="R42" s="99">
        <f t="shared" si="0"/>
        <v>5</v>
      </c>
      <c r="S42" s="100">
        <v>2</v>
      </c>
      <c r="T42" s="100">
        <v>2</v>
      </c>
      <c r="U42" s="243">
        <v>1</v>
      </c>
      <c r="V42" s="162"/>
    </row>
    <row r="43" spans="2:22" x14ac:dyDescent="0.35">
      <c r="B43" s="194" t="s">
        <v>6</v>
      </c>
      <c r="C43" s="69"/>
      <c r="D43" s="68" t="s">
        <v>281</v>
      </c>
      <c r="E43" s="69" t="s">
        <v>160</v>
      </c>
      <c r="F43" s="72" t="s">
        <v>157</v>
      </c>
      <c r="G43" s="69"/>
      <c r="H43" s="68" t="s">
        <v>281</v>
      </c>
      <c r="I43" s="210"/>
      <c r="J43" s="68" t="s">
        <v>281</v>
      </c>
      <c r="K43" s="30" t="s">
        <v>160</v>
      </c>
      <c r="L43" s="56" t="s">
        <v>335</v>
      </c>
      <c r="N43" s="33" t="s">
        <v>138</v>
      </c>
      <c r="O43" s="100" t="s">
        <v>46</v>
      </c>
      <c r="P43" s="98" t="s">
        <v>132</v>
      </c>
      <c r="Q43" s="98">
        <v>52</v>
      </c>
      <c r="R43" s="99">
        <f t="shared" si="0"/>
        <v>4</v>
      </c>
      <c r="S43" s="100">
        <v>2</v>
      </c>
      <c r="T43" s="100">
        <v>2</v>
      </c>
      <c r="U43" s="243">
        <v>1</v>
      </c>
      <c r="V43" s="239"/>
    </row>
    <row r="44" spans="2:22" x14ac:dyDescent="0.35">
      <c r="B44" s="194" t="s">
        <v>7</v>
      </c>
      <c r="C44" s="69"/>
      <c r="D44" s="68" t="s">
        <v>281</v>
      </c>
      <c r="E44" s="69" t="s">
        <v>160</v>
      </c>
      <c r="F44" s="72" t="s">
        <v>158</v>
      </c>
      <c r="G44" s="69"/>
      <c r="H44" s="68" t="s">
        <v>281</v>
      </c>
      <c r="I44" s="210"/>
      <c r="J44" s="68" t="s">
        <v>281</v>
      </c>
      <c r="K44" s="30" t="s">
        <v>160</v>
      </c>
      <c r="L44" s="56" t="s">
        <v>335</v>
      </c>
      <c r="N44" s="33" t="s">
        <v>161</v>
      </c>
      <c r="O44" s="100"/>
      <c r="P44" s="98" t="s">
        <v>133</v>
      </c>
      <c r="Q44" s="98">
        <v>52</v>
      </c>
      <c r="R44" s="99">
        <f t="shared" si="0"/>
        <v>4</v>
      </c>
      <c r="S44" s="100">
        <v>2</v>
      </c>
      <c r="T44" s="15"/>
      <c r="U44" s="243">
        <v>2</v>
      </c>
      <c r="V44" s="162"/>
    </row>
    <row r="45" spans="2:22" x14ac:dyDescent="0.35">
      <c r="B45" s="194" t="s">
        <v>8</v>
      </c>
      <c r="C45" s="69"/>
      <c r="D45" s="68"/>
      <c r="E45" s="69" t="s">
        <v>412</v>
      </c>
      <c r="F45" s="72" t="s">
        <v>159</v>
      </c>
      <c r="G45" s="69" t="s">
        <v>160</v>
      </c>
      <c r="H45" s="56" t="s">
        <v>163</v>
      </c>
      <c r="I45" s="210" t="s">
        <v>97</v>
      </c>
      <c r="J45" s="72" t="s">
        <v>165</v>
      </c>
      <c r="K45" s="30"/>
      <c r="L45" s="61"/>
      <c r="N45" s="33"/>
      <c r="O45" s="100"/>
      <c r="P45" s="98" t="s">
        <v>49</v>
      </c>
      <c r="Q45" s="98"/>
      <c r="R45" s="99"/>
      <c r="S45" s="100"/>
      <c r="T45" s="100"/>
      <c r="U45" s="243"/>
      <c r="V45" s="162"/>
    </row>
    <row r="46" spans="2:22" x14ac:dyDescent="0.35">
      <c r="B46" s="194" t="s">
        <v>9</v>
      </c>
      <c r="C46" s="69" t="s">
        <v>160</v>
      </c>
      <c r="D46" s="68" t="s">
        <v>463</v>
      </c>
      <c r="E46" s="69" t="s">
        <v>160</v>
      </c>
      <c r="F46" s="79" t="s">
        <v>132</v>
      </c>
      <c r="G46" s="69" t="s">
        <v>160</v>
      </c>
      <c r="H46" s="56" t="s">
        <v>163</v>
      </c>
      <c r="I46" s="210" t="s">
        <v>97</v>
      </c>
      <c r="J46" s="72" t="s">
        <v>166</v>
      </c>
      <c r="K46" s="69" t="s">
        <v>97</v>
      </c>
      <c r="L46" s="72" t="s">
        <v>171</v>
      </c>
      <c r="N46" s="33"/>
      <c r="O46" s="49"/>
      <c r="P46" s="98" t="s">
        <v>49</v>
      </c>
      <c r="Q46" s="98"/>
      <c r="R46" s="15"/>
      <c r="S46" s="49"/>
      <c r="T46" s="49"/>
      <c r="U46" s="244"/>
      <c r="V46" s="50"/>
    </row>
    <row r="47" spans="2:22" x14ac:dyDescent="0.35">
      <c r="B47" s="194" t="s">
        <v>10</v>
      </c>
      <c r="C47" s="69" t="s">
        <v>160</v>
      </c>
      <c r="D47" s="68" t="s">
        <v>464</v>
      </c>
      <c r="E47" s="69" t="s">
        <v>160</v>
      </c>
      <c r="F47" s="79" t="s">
        <v>132</v>
      </c>
      <c r="G47" s="69"/>
      <c r="H47" s="68"/>
      <c r="I47" s="210" t="s">
        <v>97</v>
      </c>
      <c r="J47" s="72" t="s">
        <v>167</v>
      </c>
      <c r="K47" s="69" t="s">
        <v>97</v>
      </c>
      <c r="L47" s="72" t="s">
        <v>164</v>
      </c>
      <c r="N47" s="33"/>
      <c r="O47" s="15"/>
      <c r="P47" s="15"/>
      <c r="Q47" s="15"/>
      <c r="R47" s="15"/>
      <c r="S47" s="15"/>
      <c r="T47" s="15"/>
      <c r="U47" s="34"/>
      <c r="V47" s="50"/>
    </row>
    <row r="48" spans="2:22" x14ac:dyDescent="0.35">
      <c r="B48" s="194" t="s">
        <v>11</v>
      </c>
      <c r="C48" s="205" t="s">
        <v>160</v>
      </c>
      <c r="D48" s="78" t="s">
        <v>464</v>
      </c>
      <c r="E48" s="205" t="s">
        <v>160</v>
      </c>
      <c r="F48" s="126" t="s">
        <v>132</v>
      </c>
      <c r="G48" s="205"/>
      <c r="H48" s="78"/>
      <c r="I48" s="220"/>
      <c r="J48" s="207"/>
      <c r="K48" s="205"/>
      <c r="L48" s="207"/>
      <c r="N48" s="33"/>
      <c r="O48" s="105" t="s">
        <v>51</v>
      </c>
      <c r="P48" s="103" t="s">
        <v>139</v>
      </c>
      <c r="Q48" s="103">
        <v>13</v>
      </c>
      <c r="R48" s="104">
        <v>1</v>
      </c>
      <c r="S48" s="105"/>
      <c r="T48" s="105"/>
      <c r="U48" s="245"/>
      <c r="V48" s="103"/>
    </row>
    <row r="49" spans="2:22" x14ac:dyDescent="0.35">
      <c r="B49" s="208"/>
      <c r="C49" s="208"/>
      <c r="D49" s="208"/>
      <c r="E49" s="208"/>
      <c r="F49" s="208"/>
      <c r="G49" s="208"/>
      <c r="H49" s="208"/>
      <c r="I49" s="208"/>
      <c r="J49" s="208"/>
      <c r="K49" s="208"/>
      <c r="L49" s="208"/>
      <c r="N49" s="33"/>
      <c r="O49" s="105" t="s">
        <v>51</v>
      </c>
      <c r="P49" s="103" t="s">
        <v>140</v>
      </c>
      <c r="Q49" s="103">
        <v>13</v>
      </c>
      <c r="R49" s="104">
        <v>1</v>
      </c>
      <c r="S49" s="105"/>
      <c r="T49" s="105"/>
      <c r="U49" s="245"/>
      <c r="V49" s="240"/>
    </row>
    <row r="50" spans="2:22" x14ac:dyDescent="0.35">
      <c r="B50" s="63"/>
      <c r="C50" s="280" t="s">
        <v>362</v>
      </c>
      <c r="D50" s="276"/>
      <c r="E50" s="280" t="s">
        <v>363</v>
      </c>
      <c r="F50" s="276"/>
      <c r="G50" s="280" t="s">
        <v>364</v>
      </c>
      <c r="H50" s="276"/>
      <c r="I50" s="280" t="s">
        <v>365</v>
      </c>
      <c r="J50" s="276"/>
      <c r="K50" s="275" t="s">
        <v>366</v>
      </c>
      <c r="L50" s="276"/>
      <c r="N50" s="33"/>
      <c r="O50" s="105" t="s">
        <v>51</v>
      </c>
      <c r="P50" s="103" t="s">
        <v>141</v>
      </c>
      <c r="Q50" s="103">
        <v>13</v>
      </c>
      <c r="R50" s="104">
        <v>1</v>
      </c>
      <c r="S50" s="105"/>
      <c r="T50" s="105"/>
      <c r="U50" s="245"/>
      <c r="V50" s="240"/>
    </row>
    <row r="51" spans="2:22" x14ac:dyDescent="0.35">
      <c r="B51" s="194" t="s">
        <v>13</v>
      </c>
      <c r="C51" s="196"/>
      <c r="D51" s="223"/>
      <c r="E51" s="196"/>
      <c r="F51" s="77" t="s">
        <v>466</v>
      </c>
      <c r="G51" s="196"/>
      <c r="H51" s="77" t="s">
        <v>283</v>
      </c>
      <c r="I51" s="209"/>
      <c r="J51" s="77" t="s">
        <v>481</v>
      </c>
      <c r="K51" s="196"/>
      <c r="L51" s="77" t="s">
        <v>466</v>
      </c>
      <c r="N51" s="33"/>
      <c r="O51" s="105" t="s">
        <v>51</v>
      </c>
      <c r="P51" s="103" t="s">
        <v>142</v>
      </c>
      <c r="Q51" s="103">
        <v>13</v>
      </c>
      <c r="R51" s="104">
        <v>1</v>
      </c>
      <c r="S51" s="105"/>
      <c r="T51" s="105"/>
      <c r="U51" s="245"/>
      <c r="V51" s="103"/>
    </row>
    <row r="52" spans="2:22" x14ac:dyDescent="0.35">
      <c r="B52" s="194" t="s">
        <v>0</v>
      </c>
      <c r="C52" s="69"/>
      <c r="D52" s="68" t="s">
        <v>280</v>
      </c>
      <c r="E52" s="69"/>
      <c r="F52" s="68" t="s">
        <v>280</v>
      </c>
      <c r="G52" s="69"/>
      <c r="H52" s="68" t="s">
        <v>284</v>
      </c>
      <c r="I52" s="210"/>
      <c r="J52" s="68" t="s">
        <v>482</v>
      </c>
      <c r="K52" s="69"/>
      <c r="L52" s="68" t="s">
        <v>352</v>
      </c>
      <c r="N52" s="33"/>
      <c r="O52" s="105" t="s">
        <v>51</v>
      </c>
      <c r="P52" s="103" t="s">
        <v>143</v>
      </c>
      <c r="Q52" s="103">
        <v>13</v>
      </c>
      <c r="R52" s="104">
        <v>1</v>
      </c>
      <c r="S52" s="15"/>
      <c r="T52" s="15"/>
      <c r="U52" s="34"/>
      <c r="V52" s="103"/>
    </row>
    <row r="53" spans="2:22" x14ac:dyDescent="0.35">
      <c r="B53" s="194" t="s">
        <v>1</v>
      </c>
      <c r="C53" s="69" t="s">
        <v>84</v>
      </c>
      <c r="D53" s="56" t="s">
        <v>156</v>
      </c>
      <c r="E53" s="69" t="s">
        <v>97</v>
      </c>
      <c r="F53" s="56" t="s">
        <v>130</v>
      </c>
      <c r="G53" s="69"/>
      <c r="H53" s="68" t="s">
        <v>283</v>
      </c>
      <c r="I53" s="210"/>
      <c r="J53" s="68" t="s">
        <v>440</v>
      </c>
      <c r="K53" s="69" t="s">
        <v>160</v>
      </c>
      <c r="L53" s="56" t="s">
        <v>129</v>
      </c>
      <c r="N53" s="33"/>
      <c r="O53" s="105" t="s">
        <v>51</v>
      </c>
      <c r="P53" s="103" t="s">
        <v>144</v>
      </c>
      <c r="Q53" s="103">
        <v>13</v>
      </c>
      <c r="R53" s="104">
        <v>1</v>
      </c>
      <c r="S53" s="15"/>
      <c r="T53" s="15"/>
      <c r="U53" s="34"/>
      <c r="V53" s="103"/>
    </row>
    <row r="54" spans="2:22" x14ac:dyDescent="0.35">
      <c r="B54" s="194" t="s">
        <v>2</v>
      </c>
      <c r="C54" s="69" t="s">
        <v>84</v>
      </c>
      <c r="D54" s="56" t="s">
        <v>156</v>
      </c>
      <c r="E54" s="69" t="s">
        <v>97</v>
      </c>
      <c r="F54" s="56" t="s">
        <v>130</v>
      </c>
      <c r="G54" s="69" t="s">
        <v>160</v>
      </c>
      <c r="H54" s="56" t="s">
        <v>133</v>
      </c>
      <c r="I54" s="210"/>
      <c r="J54" s="68" t="s">
        <v>441</v>
      </c>
      <c r="K54" s="69" t="s">
        <v>160</v>
      </c>
      <c r="L54" s="56" t="s">
        <v>129</v>
      </c>
      <c r="N54" s="33"/>
      <c r="O54" s="105" t="s">
        <v>51</v>
      </c>
      <c r="P54" s="103" t="s">
        <v>145</v>
      </c>
      <c r="Q54" s="103">
        <v>13</v>
      </c>
      <c r="R54" s="104">
        <v>1</v>
      </c>
      <c r="S54" s="15"/>
      <c r="T54" s="15"/>
      <c r="U54" s="34"/>
      <c r="V54" s="103"/>
    </row>
    <row r="55" spans="2:22" x14ac:dyDescent="0.35">
      <c r="B55" s="194" t="s">
        <v>3</v>
      </c>
      <c r="C55" s="69" t="s">
        <v>84</v>
      </c>
      <c r="D55" s="56" t="s">
        <v>156</v>
      </c>
      <c r="E55" s="30" t="s">
        <v>160</v>
      </c>
      <c r="F55" s="56" t="s">
        <v>129</v>
      </c>
      <c r="G55" s="69" t="s">
        <v>160</v>
      </c>
      <c r="H55" s="56" t="s">
        <v>133</v>
      </c>
      <c r="I55" s="210" t="s">
        <v>806</v>
      </c>
      <c r="J55" s="56" t="s">
        <v>130</v>
      </c>
      <c r="K55" s="69" t="s">
        <v>97</v>
      </c>
      <c r="L55" s="72" t="s">
        <v>168</v>
      </c>
      <c r="N55" s="33"/>
      <c r="O55" s="105" t="s">
        <v>51</v>
      </c>
      <c r="P55" s="103" t="s">
        <v>146</v>
      </c>
      <c r="Q55" s="103"/>
      <c r="R55" s="104"/>
      <c r="S55" s="15"/>
      <c r="T55" s="15"/>
      <c r="U55" s="34"/>
      <c r="V55" s="241"/>
    </row>
    <row r="56" spans="2:22" x14ac:dyDescent="0.35">
      <c r="B56" s="194" t="s">
        <v>4</v>
      </c>
      <c r="C56" s="69" t="s">
        <v>84</v>
      </c>
      <c r="D56" s="56" t="s">
        <v>131</v>
      </c>
      <c r="E56" s="30" t="s">
        <v>84</v>
      </c>
      <c r="F56" s="68" t="s">
        <v>502</v>
      </c>
      <c r="G56" s="69" t="s">
        <v>160</v>
      </c>
      <c r="H56" s="56" t="s">
        <v>133</v>
      </c>
      <c r="I56" s="210" t="s">
        <v>84</v>
      </c>
      <c r="J56" s="68" t="s">
        <v>478</v>
      </c>
      <c r="K56" s="69" t="s">
        <v>84</v>
      </c>
      <c r="L56" s="68" t="s">
        <v>492</v>
      </c>
      <c r="N56" s="33"/>
      <c r="O56" s="105" t="s">
        <v>51</v>
      </c>
      <c r="P56" s="103" t="s">
        <v>147</v>
      </c>
      <c r="Q56" s="15"/>
      <c r="R56" s="15"/>
      <c r="S56" s="15"/>
      <c r="T56" s="15"/>
      <c r="U56" s="34"/>
      <c r="V56" s="103"/>
    </row>
    <row r="57" spans="2:22" x14ac:dyDescent="0.35">
      <c r="B57" s="194" t="s">
        <v>5</v>
      </c>
      <c r="C57" s="69" t="s">
        <v>84</v>
      </c>
      <c r="D57" s="56" t="s">
        <v>131</v>
      </c>
      <c r="E57" s="69" t="s">
        <v>84</v>
      </c>
      <c r="F57" s="68" t="s">
        <v>502</v>
      </c>
      <c r="G57" s="69" t="s">
        <v>97</v>
      </c>
      <c r="H57" s="72" t="s">
        <v>162</v>
      </c>
      <c r="I57" s="210" t="s">
        <v>84</v>
      </c>
      <c r="J57" s="68" t="s">
        <v>478</v>
      </c>
      <c r="K57" s="69" t="s">
        <v>84</v>
      </c>
      <c r="L57" s="68" t="s">
        <v>492</v>
      </c>
      <c r="N57" s="35"/>
      <c r="O57" s="138" t="s">
        <v>51</v>
      </c>
      <c r="P57" s="139" t="s">
        <v>148</v>
      </c>
      <c r="Q57" s="82"/>
      <c r="R57" s="82"/>
      <c r="S57" s="82"/>
      <c r="T57" s="82"/>
      <c r="U57" s="36"/>
      <c r="V57" s="103"/>
    </row>
    <row r="58" spans="2:22" x14ac:dyDescent="0.35">
      <c r="B58" s="194" t="s">
        <v>6</v>
      </c>
      <c r="C58" s="69"/>
      <c r="D58" s="68" t="s">
        <v>283</v>
      </c>
      <c r="E58" s="69" t="s">
        <v>160</v>
      </c>
      <c r="F58" s="72" t="s">
        <v>157</v>
      </c>
      <c r="G58" s="69"/>
      <c r="H58" s="68" t="s">
        <v>283</v>
      </c>
      <c r="I58" s="210"/>
      <c r="J58" s="68" t="s">
        <v>283</v>
      </c>
      <c r="K58" s="30" t="s">
        <v>160</v>
      </c>
      <c r="L58" s="56" t="s">
        <v>335</v>
      </c>
      <c r="V58"/>
    </row>
    <row r="59" spans="2:22" x14ac:dyDescent="0.35">
      <c r="B59" s="194" t="s">
        <v>7</v>
      </c>
      <c r="C59" s="69"/>
      <c r="D59" s="68" t="s">
        <v>283</v>
      </c>
      <c r="E59" s="69" t="s">
        <v>160</v>
      </c>
      <c r="F59" s="72" t="s">
        <v>158</v>
      </c>
      <c r="G59" s="69"/>
      <c r="H59" s="68" t="s">
        <v>283</v>
      </c>
      <c r="I59" s="210"/>
      <c r="J59" s="68" t="s">
        <v>283</v>
      </c>
      <c r="K59" s="30" t="s">
        <v>160</v>
      </c>
      <c r="L59" s="56" t="s">
        <v>335</v>
      </c>
      <c r="N59" s="43"/>
      <c r="O59" s="74" t="s">
        <v>132</v>
      </c>
      <c r="P59" s="127">
        <v>52</v>
      </c>
      <c r="Q59" s="74"/>
      <c r="R59" s="44"/>
      <c r="V59"/>
    </row>
    <row r="60" spans="2:22" x14ac:dyDescent="0.35">
      <c r="B60" s="194" t="s">
        <v>8</v>
      </c>
      <c r="C60" s="69"/>
      <c r="D60" s="68"/>
      <c r="E60" s="69" t="s">
        <v>412</v>
      </c>
      <c r="F60" s="72" t="s">
        <v>159</v>
      </c>
      <c r="G60" s="69" t="s">
        <v>160</v>
      </c>
      <c r="H60" s="56" t="s">
        <v>163</v>
      </c>
      <c r="I60" s="210" t="s">
        <v>97</v>
      </c>
      <c r="J60" s="72" t="s">
        <v>165</v>
      </c>
      <c r="K60" s="30"/>
      <c r="L60" s="61"/>
      <c r="N60" s="33"/>
      <c r="O60" s="15"/>
      <c r="P60" s="15" t="s">
        <v>313</v>
      </c>
      <c r="Q60" s="15"/>
      <c r="R60" s="34"/>
      <c r="V60"/>
    </row>
    <row r="61" spans="2:22" x14ac:dyDescent="0.35">
      <c r="B61" s="194" t="s">
        <v>9</v>
      </c>
      <c r="C61" s="69" t="s">
        <v>160</v>
      </c>
      <c r="D61" s="68" t="s">
        <v>421</v>
      </c>
      <c r="E61" s="69" t="s">
        <v>160</v>
      </c>
      <c r="F61" s="79" t="s">
        <v>132</v>
      </c>
      <c r="G61" s="69" t="s">
        <v>160</v>
      </c>
      <c r="H61" s="56" t="s">
        <v>163</v>
      </c>
      <c r="I61" s="210" t="s">
        <v>97</v>
      </c>
      <c r="J61" s="72" t="s">
        <v>166</v>
      </c>
      <c r="K61" s="69" t="s">
        <v>97</v>
      </c>
      <c r="L61" s="72" t="s">
        <v>171</v>
      </c>
      <c r="N61" s="33"/>
      <c r="O61" s="15"/>
      <c r="P61" s="15" t="s">
        <v>315</v>
      </c>
      <c r="Q61" s="15"/>
      <c r="R61" s="34"/>
      <c r="V61"/>
    </row>
    <row r="62" spans="2:22" x14ac:dyDescent="0.35">
      <c r="B62" s="194" t="s">
        <v>10</v>
      </c>
      <c r="C62" s="69" t="s">
        <v>160</v>
      </c>
      <c r="D62" s="68" t="s">
        <v>421</v>
      </c>
      <c r="E62" s="69" t="s">
        <v>160</v>
      </c>
      <c r="F62" s="79" t="s">
        <v>132</v>
      </c>
      <c r="G62" s="69"/>
      <c r="H62" s="68"/>
      <c r="I62" s="210" t="s">
        <v>97</v>
      </c>
      <c r="J62" s="72" t="s">
        <v>167</v>
      </c>
      <c r="K62" s="69" t="s">
        <v>97</v>
      </c>
      <c r="L62" s="72" t="s">
        <v>164</v>
      </c>
      <c r="N62" s="33"/>
      <c r="O62" s="15"/>
      <c r="P62" s="15" t="s">
        <v>314</v>
      </c>
      <c r="Q62" s="15"/>
      <c r="R62" s="34"/>
      <c r="V62"/>
    </row>
    <row r="63" spans="2:22" x14ac:dyDescent="0.35">
      <c r="B63" s="194" t="s">
        <v>11</v>
      </c>
      <c r="C63" s="205" t="s">
        <v>160</v>
      </c>
      <c r="D63" s="78" t="s">
        <v>421</v>
      </c>
      <c r="E63" s="205" t="s">
        <v>160</v>
      </c>
      <c r="F63" s="126" t="s">
        <v>132</v>
      </c>
      <c r="G63" s="205"/>
      <c r="H63" s="78"/>
      <c r="I63" s="220"/>
      <c r="J63" s="207"/>
      <c r="K63" s="205"/>
      <c r="L63" s="207"/>
      <c r="N63" s="35"/>
      <c r="O63" s="82"/>
      <c r="P63" s="140" t="s">
        <v>316</v>
      </c>
      <c r="Q63" s="82"/>
      <c r="R63" s="36"/>
      <c r="V63"/>
    </row>
    <row r="64" spans="2:22" x14ac:dyDescent="0.35">
      <c r="B64" s="208"/>
      <c r="C64" s="208"/>
      <c r="D64" s="208"/>
      <c r="E64" s="208"/>
      <c r="F64" s="208"/>
      <c r="G64" s="208"/>
      <c r="H64" s="208"/>
      <c r="I64" s="208"/>
      <c r="J64" s="208"/>
      <c r="K64" s="208"/>
      <c r="L64" s="208"/>
      <c r="V64"/>
    </row>
    <row r="65" spans="2:22" x14ac:dyDescent="0.35">
      <c r="B65" s="63"/>
      <c r="C65" s="280" t="s">
        <v>367</v>
      </c>
      <c r="D65" s="276"/>
      <c r="E65" s="280" t="s">
        <v>368</v>
      </c>
      <c r="F65" s="276"/>
      <c r="G65" s="280" t="s">
        <v>369</v>
      </c>
      <c r="H65" s="276"/>
      <c r="I65" s="280" t="s">
        <v>370</v>
      </c>
      <c r="J65" s="276"/>
      <c r="K65" s="275" t="s">
        <v>371</v>
      </c>
      <c r="L65" s="276"/>
      <c r="N65" s="43"/>
      <c r="O65" s="74" t="s">
        <v>129</v>
      </c>
      <c r="P65" s="127">
        <v>51</v>
      </c>
      <c r="Q65" s="74"/>
      <c r="R65" s="44"/>
      <c r="V65"/>
    </row>
    <row r="66" spans="2:22" x14ac:dyDescent="0.35">
      <c r="B66" s="194" t="s">
        <v>13</v>
      </c>
      <c r="C66" s="196"/>
      <c r="D66" s="223"/>
      <c r="E66" s="196"/>
      <c r="F66" s="77" t="s">
        <v>468</v>
      </c>
      <c r="G66" s="196"/>
      <c r="H66" s="77" t="s">
        <v>286</v>
      </c>
      <c r="I66" s="209"/>
      <c r="J66" s="77" t="s">
        <v>469</v>
      </c>
      <c r="K66" s="196"/>
      <c r="L66" s="77" t="s">
        <v>468</v>
      </c>
      <c r="N66" s="33"/>
      <c r="O66" s="15"/>
      <c r="P66" s="15" t="s">
        <v>317</v>
      </c>
      <c r="Q66" s="15"/>
      <c r="R66" s="34"/>
      <c r="V66"/>
    </row>
    <row r="67" spans="2:22" x14ac:dyDescent="0.35">
      <c r="B67" s="194" t="s">
        <v>0</v>
      </c>
      <c r="C67" s="69"/>
      <c r="D67" s="68" t="s">
        <v>285</v>
      </c>
      <c r="E67" s="69"/>
      <c r="F67" s="68" t="s">
        <v>285</v>
      </c>
      <c r="G67" s="69"/>
      <c r="H67" s="68" t="s">
        <v>287</v>
      </c>
      <c r="I67" s="210"/>
      <c r="J67" s="68" t="s">
        <v>483</v>
      </c>
      <c r="K67" s="69"/>
      <c r="L67" s="68" t="s">
        <v>353</v>
      </c>
      <c r="N67" s="33"/>
      <c r="O67" s="15"/>
      <c r="P67" s="15" t="s">
        <v>318</v>
      </c>
      <c r="Q67" s="15"/>
      <c r="R67" s="34"/>
    </row>
    <row r="68" spans="2:22" x14ac:dyDescent="0.35">
      <c r="B68" s="194" t="s">
        <v>1</v>
      </c>
      <c r="C68" s="69" t="s">
        <v>84</v>
      </c>
      <c r="D68" s="56" t="s">
        <v>156</v>
      </c>
      <c r="E68" s="69" t="s">
        <v>97</v>
      </c>
      <c r="F68" s="56" t="s">
        <v>130</v>
      </c>
      <c r="G68" s="69"/>
      <c r="H68" s="68" t="s">
        <v>288</v>
      </c>
      <c r="I68" s="210"/>
      <c r="J68" s="68" t="s">
        <v>442</v>
      </c>
      <c r="K68" s="69" t="s">
        <v>160</v>
      </c>
      <c r="L68" s="56" t="s">
        <v>129</v>
      </c>
      <c r="N68" s="33"/>
      <c r="O68" s="15"/>
      <c r="P68" s="90" t="s">
        <v>319</v>
      </c>
      <c r="Q68" s="15"/>
      <c r="R68" s="34"/>
    </row>
    <row r="69" spans="2:22" x14ac:dyDescent="0.35">
      <c r="B69" s="194" t="s">
        <v>2</v>
      </c>
      <c r="C69" s="69" t="s">
        <v>84</v>
      </c>
      <c r="D69" s="56" t="s">
        <v>156</v>
      </c>
      <c r="E69" s="69" t="s">
        <v>97</v>
      </c>
      <c r="F69" s="56" t="s">
        <v>130</v>
      </c>
      <c r="G69" s="69" t="s">
        <v>160</v>
      </c>
      <c r="H69" s="56" t="s">
        <v>133</v>
      </c>
      <c r="I69" s="210"/>
      <c r="J69" s="68" t="s">
        <v>442</v>
      </c>
      <c r="K69" s="69" t="s">
        <v>160</v>
      </c>
      <c r="L69" s="56" t="s">
        <v>129</v>
      </c>
      <c r="N69" s="35"/>
      <c r="O69" s="82"/>
      <c r="P69" s="82"/>
      <c r="Q69" s="82"/>
      <c r="R69" s="36"/>
    </row>
    <row r="70" spans="2:22" x14ac:dyDescent="0.35">
      <c r="B70" s="194" t="s">
        <v>3</v>
      </c>
      <c r="C70" s="69" t="s">
        <v>84</v>
      </c>
      <c r="D70" s="56" t="s">
        <v>156</v>
      </c>
      <c r="E70" s="30" t="s">
        <v>160</v>
      </c>
      <c r="F70" s="56" t="s">
        <v>129</v>
      </c>
      <c r="G70" s="69" t="s">
        <v>160</v>
      </c>
      <c r="H70" s="56" t="s">
        <v>133</v>
      </c>
      <c r="I70" s="210" t="s">
        <v>806</v>
      </c>
      <c r="J70" s="56" t="s">
        <v>130</v>
      </c>
      <c r="K70" s="69" t="s">
        <v>97</v>
      </c>
      <c r="L70" s="72" t="s">
        <v>168</v>
      </c>
    </row>
    <row r="71" spans="2:22" x14ac:dyDescent="0.35">
      <c r="B71" s="194" t="s">
        <v>4</v>
      </c>
      <c r="C71" s="69" t="s">
        <v>84</v>
      </c>
      <c r="D71" s="56" t="s">
        <v>131</v>
      </c>
      <c r="E71" s="30" t="s">
        <v>84</v>
      </c>
      <c r="F71" s="68" t="s">
        <v>465</v>
      </c>
      <c r="G71" s="69" t="s">
        <v>160</v>
      </c>
      <c r="H71" s="56" t="s">
        <v>133</v>
      </c>
      <c r="I71" s="210" t="s">
        <v>84</v>
      </c>
      <c r="J71" s="68" t="s">
        <v>478</v>
      </c>
      <c r="K71" s="69" t="s">
        <v>84</v>
      </c>
      <c r="L71" s="68" t="s">
        <v>492</v>
      </c>
      <c r="N71" s="43"/>
      <c r="O71" s="74" t="s">
        <v>273</v>
      </c>
      <c r="P71" s="127">
        <v>52</v>
      </c>
      <c r="Q71" s="74"/>
      <c r="R71" s="44"/>
    </row>
    <row r="72" spans="2:22" x14ac:dyDescent="0.35">
      <c r="B72" s="194" t="s">
        <v>5</v>
      </c>
      <c r="C72" s="69" t="s">
        <v>84</v>
      </c>
      <c r="D72" s="56" t="s">
        <v>131</v>
      </c>
      <c r="E72" s="69" t="s">
        <v>84</v>
      </c>
      <c r="F72" s="68" t="s">
        <v>465</v>
      </c>
      <c r="G72" s="69" t="s">
        <v>97</v>
      </c>
      <c r="H72" s="72" t="s">
        <v>162</v>
      </c>
      <c r="I72" s="210" t="s">
        <v>84</v>
      </c>
      <c r="J72" s="68" t="s">
        <v>478</v>
      </c>
      <c r="K72" s="69" t="s">
        <v>84</v>
      </c>
      <c r="L72" s="68" t="s">
        <v>492</v>
      </c>
      <c r="N72" s="33"/>
      <c r="O72" s="15"/>
      <c r="P72" s="15" t="s">
        <v>415</v>
      </c>
      <c r="Q72" s="15"/>
      <c r="R72" s="34"/>
    </row>
    <row r="73" spans="2:22" x14ac:dyDescent="0.35">
      <c r="B73" s="194" t="s">
        <v>6</v>
      </c>
      <c r="C73" s="69"/>
      <c r="D73" s="68" t="s">
        <v>286</v>
      </c>
      <c r="E73" s="69" t="s">
        <v>160</v>
      </c>
      <c r="F73" s="72" t="s">
        <v>157</v>
      </c>
      <c r="G73" s="69"/>
      <c r="H73" s="68" t="s">
        <v>286</v>
      </c>
      <c r="I73" s="210"/>
      <c r="J73" s="68" t="s">
        <v>286</v>
      </c>
      <c r="K73" s="30" t="s">
        <v>160</v>
      </c>
      <c r="L73" s="56" t="s">
        <v>335</v>
      </c>
      <c r="N73" s="33"/>
      <c r="O73" s="15"/>
      <c r="P73" s="15" t="s">
        <v>321</v>
      </c>
      <c r="Q73" s="15"/>
      <c r="R73" s="34"/>
    </row>
    <row r="74" spans="2:22" x14ac:dyDescent="0.35">
      <c r="B74" s="194" t="s">
        <v>7</v>
      </c>
      <c r="C74" s="69"/>
      <c r="D74" s="68" t="s">
        <v>286</v>
      </c>
      <c r="E74" s="69" t="s">
        <v>160</v>
      </c>
      <c r="F74" s="72" t="s">
        <v>158</v>
      </c>
      <c r="G74" s="69"/>
      <c r="H74" s="68" t="s">
        <v>286</v>
      </c>
      <c r="I74" s="210"/>
      <c r="J74" s="68" t="s">
        <v>286</v>
      </c>
      <c r="K74" s="30" t="s">
        <v>160</v>
      </c>
      <c r="L74" s="56" t="s">
        <v>335</v>
      </c>
      <c r="N74" s="33"/>
      <c r="O74" s="15"/>
      <c r="P74" s="15" t="s">
        <v>435</v>
      </c>
      <c r="Q74" s="15"/>
      <c r="R74" s="34"/>
    </row>
    <row r="75" spans="2:22" x14ac:dyDescent="0.35">
      <c r="B75" s="194" t="s">
        <v>8</v>
      </c>
      <c r="C75" s="69"/>
      <c r="D75" s="68"/>
      <c r="E75" s="69" t="s">
        <v>412</v>
      </c>
      <c r="F75" s="72" t="s">
        <v>159</v>
      </c>
      <c r="G75" s="69" t="s">
        <v>160</v>
      </c>
      <c r="H75" s="56" t="s">
        <v>163</v>
      </c>
      <c r="I75" s="210" t="s">
        <v>97</v>
      </c>
      <c r="J75" s="72" t="s">
        <v>165</v>
      </c>
      <c r="K75" s="30"/>
      <c r="L75" s="61"/>
      <c r="N75" s="35"/>
      <c r="O75" s="82"/>
      <c r="P75" s="82"/>
      <c r="Q75" s="82"/>
      <c r="R75" s="36"/>
    </row>
    <row r="76" spans="2:22" x14ac:dyDescent="0.35">
      <c r="B76" s="194" t="s">
        <v>9</v>
      </c>
      <c r="C76" s="69" t="s">
        <v>160</v>
      </c>
      <c r="D76" s="68" t="s">
        <v>422</v>
      </c>
      <c r="E76" s="69" t="s">
        <v>160</v>
      </c>
      <c r="F76" s="79" t="s">
        <v>132</v>
      </c>
      <c r="G76" s="69" t="s">
        <v>160</v>
      </c>
      <c r="H76" s="56" t="s">
        <v>163</v>
      </c>
      <c r="I76" s="210" t="s">
        <v>97</v>
      </c>
      <c r="J76" s="72" t="s">
        <v>166</v>
      </c>
      <c r="K76" s="69" t="s">
        <v>97</v>
      </c>
      <c r="L76" s="72" t="s">
        <v>171</v>
      </c>
    </row>
    <row r="77" spans="2:22" x14ac:dyDescent="0.35">
      <c r="B77" s="194" t="s">
        <v>10</v>
      </c>
      <c r="C77" s="69" t="s">
        <v>160</v>
      </c>
      <c r="D77" s="68" t="s">
        <v>422</v>
      </c>
      <c r="E77" s="69" t="s">
        <v>160</v>
      </c>
      <c r="F77" s="79" t="s">
        <v>132</v>
      </c>
      <c r="G77" s="69"/>
      <c r="H77" s="68"/>
      <c r="I77" s="210" t="s">
        <v>97</v>
      </c>
      <c r="J77" s="72" t="s">
        <v>167</v>
      </c>
      <c r="K77" s="69" t="s">
        <v>97</v>
      </c>
      <c r="L77" s="72" t="s">
        <v>164</v>
      </c>
      <c r="N77" s="43"/>
      <c r="O77" s="74" t="s">
        <v>131</v>
      </c>
      <c r="P77" s="127">
        <v>65</v>
      </c>
      <c r="Q77" s="74"/>
      <c r="R77" s="44"/>
    </row>
    <row r="78" spans="2:22" x14ac:dyDescent="0.35">
      <c r="B78" s="194" t="s">
        <v>11</v>
      </c>
      <c r="C78" s="205" t="s">
        <v>160</v>
      </c>
      <c r="D78" s="78" t="s">
        <v>422</v>
      </c>
      <c r="E78" s="205" t="s">
        <v>160</v>
      </c>
      <c r="F78" s="126" t="s">
        <v>132</v>
      </c>
      <c r="G78" s="205"/>
      <c r="H78" s="78"/>
      <c r="I78" s="220"/>
      <c r="J78" s="207"/>
      <c r="K78" s="205"/>
      <c r="L78" s="207"/>
      <c r="N78" s="33"/>
      <c r="O78" s="15"/>
      <c r="P78" s="15"/>
      <c r="Q78" s="15"/>
      <c r="R78" s="34"/>
    </row>
    <row r="79" spans="2:22" x14ac:dyDescent="0.35">
      <c r="B79" s="208"/>
      <c r="C79" s="208"/>
      <c r="D79" s="208"/>
      <c r="E79" s="208"/>
      <c r="F79" s="208"/>
      <c r="G79" s="208"/>
      <c r="H79" s="208"/>
      <c r="I79" s="208"/>
      <c r="J79" s="208"/>
      <c r="K79" s="208"/>
      <c r="L79" s="208"/>
      <c r="N79" s="33"/>
      <c r="O79" s="15"/>
      <c r="P79" s="15" t="s">
        <v>320</v>
      </c>
      <c r="Q79" s="15"/>
      <c r="R79" s="34"/>
    </row>
    <row r="80" spans="2:22" x14ac:dyDescent="0.35">
      <c r="B80" s="63"/>
      <c r="C80" s="280" t="s">
        <v>372</v>
      </c>
      <c r="D80" s="276"/>
      <c r="E80" s="280" t="s">
        <v>373</v>
      </c>
      <c r="F80" s="276"/>
      <c r="G80" s="280" t="s">
        <v>374</v>
      </c>
      <c r="H80" s="276"/>
      <c r="I80" s="280" t="s">
        <v>375</v>
      </c>
      <c r="J80" s="276"/>
      <c r="K80" s="275" t="s">
        <v>376</v>
      </c>
      <c r="L80" s="276"/>
      <c r="N80" s="33"/>
      <c r="O80" s="15"/>
      <c r="P80" s="15" t="s">
        <v>323</v>
      </c>
      <c r="Q80" s="15"/>
      <c r="R80" s="34"/>
    </row>
    <row r="81" spans="2:18" x14ac:dyDescent="0.35">
      <c r="B81" s="194" t="s">
        <v>13</v>
      </c>
      <c r="C81" s="196"/>
      <c r="D81" s="223"/>
      <c r="E81" s="196"/>
      <c r="F81" s="77" t="s">
        <v>468</v>
      </c>
      <c r="G81" s="196"/>
      <c r="H81" s="77" t="s">
        <v>290</v>
      </c>
      <c r="I81" s="209"/>
      <c r="J81" s="77" t="s">
        <v>470</v>
      </c>
      <c r="K81" s="196"/>
      <c r="L81" s="77" t="s">
        <v>468</v>
      </c>
      <c r="N81" s="33"/>
      <c r="O81" s="15"/>
      <c r="P81" s="15" t="s">
        <v>324</v>
      </c>
      <c r="Q81" s="15"/>
      <c r="R81" s="34"/>
    </row>
    <row r="82" spans="2:18" x14ac:dyDescent="0.35">
      <c r="B82" s="194" t="s">
        <v>0</v>
      </c>
      <c r="C82" s="69"/>
      <c r="D82" s="68" t="s">
        <v>289</v>
      </c>
      <c r="E82" s="69"/>
      <c r="F82" s="68" t="s">
        <v>289</v>
      </c>
      <c r="G82" s="69"/>
      <c r="H82" s="68" t="s">
        <v>291</v>
      </c>
      <c r="I82" s="210"/>
      <c r="J82" s="68" t="s">
        <v>484</v>
      </c>
      <c r="K82" s="69"/>
      <c r="L82" s="68" t="s">
        <v>354</v>
      </c>
      <c r="N82" s="33"/>
      <c r="O82" s="15"/>
      <c r="P82" s="15" t="s">
        <v>413</v>
      </c>
      <c r="Q82" s="15"/>
      <c r="R82" s="34"/>
    </row>
    <row r="83" spans="2:18" x14ac:dyDescent="0.35">
      <c r="B83" s="194" t="s">
        <v>1</v>
      </c>
      <c r="C83" s="69" t="s">
        <v>84</v>
      </c>
      <c r="D83" s="56" t="s">
        <v>156</v>
      </c>
      <c r="E83" s="69" t="s">
        <v>97</v>
      </c>
      <c r="F83" s="56" t="s">
        <v>130</v>
      </c>
      <c r="G83" s="69"/>
      <c r="H83" s="68" t="s">
        <v>290</v>
      </c>
      <c r="I83" s="210"/>
      <c r="J83" s="68" t="s">
        <v>443</v>
      </c>
      <c r="K83" s="69" t="s">
        <v>160</v>
      </c>
      <c r="L83" s="56" t="s">
        <v>129</v>
      </c>
      <c r="N83" s="35"/>
      <c r="O83" s="82"/>
      <c r="P83" s="140" t="s">
        <v>414</v>
      </c>
      <c r="Q83" s="82"/>
      <c r="R83" s="36"/>
    </row>
    <row r="84" spans="2:18" x14ac:dyDescent="0.35">
      <c r="B84" s="194" t="s">
        <v>2</v>
      </c>
      <c r="C84" s="69" t="s">
        <v>84</v>
      </c>
      <c r="D84" s="56" t="s">
        <v>156</v>
      </c>
      <c r="E84" s="69" t="s">
        <v>97</v>
      </c>
      <c r="F84" s="56" t="s">
        <v>130</v>
      </c>
      <c r="G84" s="69" t="s">
        <v>160</v>
      </c>
      <c r="H84" s="56" t="s">
        <v>133</v>
      </c>
      <c r="I84" s="210"/>
      <c r="J84" s="68" t="s">
        <v>444</v>
      </c>
      <c r="K84" s="69" t="s">
        <v>160</v>
      </c>
      <c r="L84" s="56" t="s">
        <v>129</v>
      </c>
    </row>
    <row r="85" spans="2:18" x14ac:dyDescent="0.35">
      <c r="B85" s="194" t="s">
        <v>3</v>
      </c>
      <c r="C85" s="69" t="s">
        <v>84</v>
      </c>
      <c r="D85" s="56" t="s">
        <v>156</v>
      </c>
      <c r="E85" s="30" t="s">
        <v>160</v>
      </c>
      <c r="F85" s="56" t="s">
        <v>129</v>
      </c>
      <c r="G85" s="69" t="s">
        <v>160</v>
      </c>
      <c r="H85" s="56" t="s">
        <v>133</v>
      </c>
      <c r="I85" s="210" t="s">
        <v>806</v>
      </c>
      <c r="J85" s="56" t="s">
        <v>130</v>
      </c>
      <c r="K85" s="69" t="s">
        <v>97</v>
      </c>
      <c r="L85" s="72" t="s">
        <v>168</v>
      </c>
      <c r="N85" s="43"/>
      <c r="O85" s="74" t="s">
        <v>15</v>
      </c>
      <c r="P85" s="127">
        <v>78</v>
      </c>
      <c r="Q85" s="74"/>
      <c r="R85" s="44"/>
    </row>
    <row r="86" spans="2:18" x14ac:dyDescent="0.35">
      <c r="B86" s="194" t="s">
        <v>4</v>
      </c>
      <c r="C86" s="69" t="s">
        <v>84</v>
      </c>
      <c r="D86" s="56" t="s">
        <v>131</v>
      </c>
      <c r="E86" s="30" t="s">
        <v>84</v>
      </c>
      <c r="F86" s="68" t="s">
        <v>465</v>
      </c>
      <c r="G86" s="69" t="s">
        <v>160</v>
      </c>
      <c r="H86" s="56" t="s">
        <v>133</v>
      </c>
      <c r="I86" s="210" t="s">
        <v>84</v>
      </c>
      <c r="J86" s="68" t="s">
        <v>478</v>
      </c>
      <c r="K86" s="69" t="s">
        <v>84</v>
      </c>
      <c r="L86" s="68" t="s">
        <v>492</v>
      </c>
      <c r="N86" s="33"/>
      <c r="O86" s="15"/>
      <c r="P86" s="15" t="s">
        <v>415</v>
      </c>
      <c r="Q86" s="15"/>
      <c r="R86" s="34"/>
    </row>
    <row r="87" spans="2:18" x14ac:dyDescent="0.35">
      <c r="B87" s="194" t="s">
        <v>5</v>
      </c>
      <c r="C87" s="69" t="s">
        <v>84</v>
      </c>
      <c r="D87" s="56" t="s">
        <v>131</v>
      </c>
      <c r="E87" s="69" t="s">
        <v>84</v>
      </c>
      <c r="F87" s="68" t="s">
        <v>465</v>
      </c>
      <c r="G87" s="69" t="s">
        <v>97</v>
      </c>
      <c r="H87" s="72" t="s">
        <v>162</v>
      </c>
      <c r="I87" s="210" t="s">
        <v>84</v>
      </c>
      <c r="J87" s="68" t="s">
        <v>478</v>
      </c>
      <c r="K87" s="69" t="s">
        <v>84</v>
      </c>
      <c r="L87" s="68" t="s">
        <v>492</v>
      </c>
      <c r="N87" s="33"/>
      <c r="O87" s="15"/>
      <c r="P87" s="15" t="s">
        <v>416</v>
      </c>
      <c r="Q87" s="15"/>
      <c r="R87" s="34"/>
    </row>
    <row r="88" spans="2:18" x14ac:dyDescent="0.35">
      <c r="B88" s="194" t="s">
        <v>6</v>
      </c>
      <c r="C88" s="69"/>
      <c r="D88" s="68" t="s">
        <v>290</v>
      </c>
      <c r="E88" s="69" t="s">
        <v>160</v>
      </c>
      <c r="F88" s="72" t="s">
        <v>157</v>
      </c>
      <c r="G88" s="69"/>
      <c r="H88" s="68" t="s">
        <v>290</v>
      </c>
      <c r="I88" s="210"/>
      <c r="J88" s="68" t="s">
        <v>290</v>
      </c>
      <c r="K88" s="30" t="s">
        <v>160</v>
      </c>
      <c r="L88" s="56" t="s">
        <v>335</v>
      </c>
      <c r="N88" s="33"/>
      <c r="O88" s="15"/>
      <c r="P88" s="15" t="s">
        <v>417</v>
      </c>
      <c r="Q88" s="15"/>
      <c r="R88" s="34"/>
    </row>
    <row r="89" spans="2:18" x14ac:dyDescent="0.35">
      <c r="B89" s="194" t="s">
        <v>7</v>
      </c>
      <c r="C89" s="69"/>
      <c r="D89" s="68" t="s">
        <v>290</v>
      </c>
      <c r="E89" s="69" t="s">
        <v>160</v>
      </c>
      <c r="F89" s="72" t="s">
        <v>158</v>
      </c>
      <c r="G89" s="69"/>
      <c r="H89" s="68" t="s">
        <v>290</v>
      </c>
      <c r="I89" s="210"/>
      <c r="J89" s="68" t="s">
        <v>290</v>
      </c>
      <c r="K89" s="30" t="s">
        <v>160</v>
      </c>
      <c r="L89" s="56" t="s">
        <v>335</v>
      </c>
      <c r="N89" s="33"/>
      <c r="O89" s="15"/>
      <c r="P89" s="90" t="s">
        <v>418</v>
      </c>
      <c r="Q89" s="15"/>
      <c r="R89" s="34"/>
    </row>
    <row r="90" spans="2:18" x14ac:dyDescent="0.35">
      <c r="B90" s="194" t="s">
        <v>8</v>
      </c>
      <c r="C90" s="69"/>
      <c r="D90" s="68"/>
      <c r="E90" s="69" t="s">
        <v>412</v>
      </c>
      <c r="F90" s="72" t="s">
        <v>159</v>
      </c>
      <c r="G90" s="69" t="s">
        <v>160</v>
      </c>
      <c r="H90" s="56" t="s">
        <v>163</v>
      </c>
      <c r="I90" s="210" t="s">
        <v>97</v>
      </c>
      <c r="J90" s="72" t="s">
        <v>165</v>
      </c>
      <c r="K90" s="30"/>
      <c r="L90" s="61"/>
      <c r="N90" s="35"/>
      <c r="O90" s="82"/>
      <c r="P90" s="82"/>
      <c r="Q90" s="82"/>
      <c r="R90" s="36"/>
    </row>
    <row r="91" spans="2:18" x14ac:dyDescent="0.35">
      <c r="B91" s="194" t="s">
        <v>9</v>
      </c>
      <c r="C91" s="69" t="s">
        <v>160</v>
      </c>
      <c r="D91" s="68" t="s">
        <v>459</v>
      </c>
      <c r="E91" s="69" t="s">
        <v>160</v>
      </c>
      <c r="F91" s="79" t="s">
        <v>132</v>
      </c>
      <c r="G91" s="69" t="s">
        <v>160</v>
      </c>
      <c r="H91" s="56" t="s">
        <v>163</v>
      </c>
      <c r="I91" s="210" t="s">
        <v>97</v>
      </c>
      <c r="J91" s="72" t="s">
        <v>166</v>
      </c>
      <c r="K91" s="69" t="s">
        <v>97</v>
      </c>
      <c r="L91" s="72" t="s">
        <v>171</v>
      </c>
    </row>
    <row r="92" spans="2:18" x14ac:dyDescent="0.35">
      <c r="B92" s="194" t="s">
        <v>10</v>
      </c>
      <c r="C92" s="69" t="s">
        <v>160</v>
      </c>
      <c r="D92" s="68" t="s">
        <v>459</v>
      </c>
      <c r="E92" s="69" t="s">
        <v>160</v>
      </c>
      <c r="F92" s="79" t="s">
        <v>132</v>
      </c>
      <c r="G92" s="69"/>
      <c r="H92" s="68"/>
      <c r="I92" s="210" t="s">
        <v>97</v>
      </c>
      <c r="J92" s="72" t="s">
        <v>167</v>
      </c>
      <c r="K92" s="69" t="s">
        <v>97</v>
      </c>
      <c r="L92" s="72" t="s">
        <v>164</v>
      </c>
    </row>
    <row r="93" spans="2:18" x14ac:dyDescent="0.35">
      <c r="B93" s="194" t="s">
        <v>11</v>
      </c>
      <c r="C93" s="205" t="s">
        <v>160</v>
      </c>
      <c r="D93" s="78" t="s">
        <v>459</v>
      </c>
      <c r="E93" s="205" t="s">
        <v>160</v>
      </c>
      <c r="F93" s="126" t="s">
        <v>132</v>
      </c>
      <c r="G93" s="205"/>
      <c r="H93" s="78"/>
      <c r="I93" s="220"/>
      <c r="J93" s="207"/>
      <c r="K93" s="205"/>
      <c r="L93" s="207"/>
    </row>
    <row r="94" spans="2:18" x14ac:dyDescent="0.35">
      <c r="B94" s="208"/>
      <c r="C94" s="208"/>
      <c r="D94" s="208"/>
      <c r="E94" s="208"/>
      <c r="F94" s="208"/>
      <c r="G94" s="208"/>
      <c r="H94" s="208"/>
      <c r="I94" s="208"/>
      <c r="J94" s="208"/>
      <c r="K94" s="208"/>
      <c r="L94" s="208"/>
    </row>
    <row r="95" spans="2:18" x14ac:dyDescent="0.35">
      <c r="B95" s="63"/>
      <c r="C95" s="280" t="s">
        <v>377</v>
      </c>
      <c r="D95" s="276"/>
      <c r="E95" s="280" t="s">
        <v>378</v>
      </c>
      <c r="F95" s="276"/>
      <c r="G95" s="280" t="s">
        <v>379</v>
      </c>
      <c r="H95" s="276"/>
      <c r="I95" s="280" t="s">
        <v>380</v>
      </c>
      <c r="J95" s="276"/>
      <c r="K95" s="275" t="s">
        <v>381</v>
      </c>
      <c r="L95" s="276"/>
      <c r="O95" t="s">
        <v>436</v>
      </c>
    </row>
    <row r="96" spans="2:18" x14ac:dyDescent="0.35">
      <c r="B96" s="194" t="s">
        <v>13</v>
      </c>
      <c r="C96" s="196"/>
      <c r="D96" s="223"/>
      <c r="E96" s="196"/>
      <c r="F96" s="77" t="s">
        <v>468</v>
      </c>
      <c r="G96" s="196"/>
      <c r="H96" s="77" t="s">
        <v>293</v>
      </c>
      <c r="I96" s="209"/>
      <c r="J96" s="77" t="s">
        <v>471</v>
      </c>
      <c r="K96" s="196"/>
      <c r="L96" s="77" t="s">
        <v>468</v>
      </c>
    </row>
    <row r="97" spans="2:12" x14ac:dyDescent="0.35">
      <c r="B97" s="194" t="s">
        <v>0</v>
      </c>
      <c r="C97" s="69"/>
      <c r="D97" s="68" t="s">
        <v>292</v>
      </c>
      <c r="E97" s="69"/>
      <c r="F97" s="68" t="s">
        <v>292</v>
      </c>
      <c r="G97" s="69"/>
      <c r="H97" s="68" t="s">
        <v>294</v>
      </c>
      <c r="I97" s="210"/>
      <c r="J97" s="68" t="s">
        <v>485</v>
      </c>
      <c r="K97" s="69"/>
      <c r="L97" s="68" t="s">
        <v>355</v>
      </c>
    </row>
    <row r="98" spans="2:12" x14ac:dyDescent="0.35">
      <c r="B98" s="194" t="s">
        <v>1</v>
      </c>
      <c r="C98" s="69" t="s">
        <v>84</v>
      </c>
      <c r="D98" s="56" t="s">
        <v>156</v>
      </c>
      <c r="E98" s="69" t="s">
        <v>97</v>
      </c>
      <c r="F98" s="56" t="s">
        <v>130</v>
      </c>
      <c r="G98" s="69"/>
      <c r="H98" s="68" t="s">
        <v>293</v>
      </c>
      <c r="I98" s="210"/>
      <c r="J98" s="68" t="s">
        <v>445</v>
      </c>
      <c r="K98" s="69" t="s">
        <v>160</v>
      </c>
      <c r="L98" s="56" t="s">
        <v>129</v>
      </c>
    </row>
    <row r="99" spans="2:12" x14ac:dyDescent="0.35">
      <c r="B99" s="194" t="s">
        <v>2</v>
      </c>
      <c r="C99" s="69" t="s">
        <v>84</v>
      </c>
      <c r="D99" s="56" t="s">
        <v>156</v>
      </c>
      <c r="E99" s="69" t="s">
        <v>97</v>
      </c>
      <c r="F99" s="56" t="s">
        <v>130</v>
      </c>
      <c r="G99" s="69" t="s">
        <v>160</v>
      </c>
      <c r="H99" s="56" t="s">
        <v>133</v>
      </c>
      <c r="I99" s="210"/>
      <c r="J99" s="68" t="s">
        <v>445</v>
      </c>
      <c r="K99" s="69" t="s">
        <v>160</v>
      </c>
      <c r="L99" s="56" t="s">
        <v>129</v>
      </c>
    </row>
    <row r="100" spans="2:12" x14ac:dyDescent="0.35">
      <c r="B100" s="194" t="s">
        <v>3</v>
      </c>
      <c r="C100" s="69" t="s">
        <v>84</v>
      </c>
      <c r="D100" s="56" t="s">
        <v>156</v>
      </c>
      <c r="E100" s="30" t="s">
        <v>160</v>
      </c>
      <c r="F100" s="56" t="s">
        <v>129</v>
      </c>
      <c r="G100" s="69" t="s">
        <v>160</v>
      </c>
      <c r="H100" s="56" t="s">
        <v>133</v>
      </c>
      <c r="I100" s="210" t="s">
        <v>806</v>
      </c>
      <c r="J100" s="56" t="s">
        <v>130</v>
      </c>
      <c r="K100" s="69" t="s">
        <v>97</v>
      </c>
      <c r="L100" s="72" t="s">
        <v>168</v>
      </c>
    </row>
    <row r="101" spans="2:12" x14ac:dyDescent="0.35">
      <c r="B101" s="194" t="s">
        <v>4</v>
      </c>
      <c r="C101" s="69" t="s">
        <v>84</v>
      </c>
      <c r="D101" s="56" t="s">
        <v>131</v>
      </c>
      <c r="E101" s="30" t="s">
        <v>84</v>
      </c>
      <c r="F101" s="68" t="s">
        <v>465</v>
      </c>
      <c r="G101" s="69" t="s">
        <v>160</v>
      </c>
      <c r="H101" s="56" t="s">
        <v>133</v>
      </c>
      <c r="I101" s="210" t="s">
        <v>84</v>
      </c>
      <c r="J101" s="68" t="s">
        <v>478</v>
      </c>
      <c r="K101" s="69" t="s">
        <v>84</v>
      </c>
      <c r="L101" s="68" t="s">
        <v>492</v>
      </c>
    </row>
    <row r="102" spans="2:12" x14ac:dyDescent="0.35">
      <c r="B102" s="194" t="s">
        <v>5</v>
      </c>
      <c r="C102" s="69" t="s">
        <v>84</v>
      </c>
      <c r="D102" s="56" t="s">
        <v>131</v>
      </c>
      <c r="E102" s="69" t="s">
        <v>84</v>
      </c>
      <c r="F102" s="68" t="s">
        <v>465</v>
      </c>
      <c r="G102" s="69" t="s">
        <v>97</v>
      </c>
      <c r="H102" s="72" t="s">
        <v>162</v>
      </c>
      <c r="I102" s="210" t="s">
        <v>84</v>
      </c>
      <c r="J102" s="68" t="s">
        <v>478</v>
      </c>
      <c r="K102" s="69" t="s">
        <v>84</v>
      </c>
      <c r="L102" s="68" t="s">
        <v>492</v>
      </c>
    </row>
    <row r="103" spans="2:12" x14ac:dyDescent="0.35">
      <c r="B103" s="194" t="s">
        <v>6</v>
      </c>
      <c r="C103" s="69"/>
      <c r="D103" s="68" t="s">
        <v>293</v>
      </c>
      <c r="E103" s="69" t="s">
        <v>160</v>
      </c>
      <c r="F103" s="72" t="s">
        <v>157</v>
      </c>
      <c r="G103" s="69"/>
      <c r="H103" s="68" t="s">
        <v>293</v>
      </c>
      <c r="I103" s="210"/>
      <c r="J103" s="68" t="s">
        <v>293</v>
      </c>
      <c r="K103" s="30" t="s">
        <v>160</v>
      </c>
      <c r="L103" s="56" t="s">
        <v>335</v>
      </c>
    </row>
    <row r="104" spans="2:12" x14ac:dyDescent="0.35">
      <c r="B104" s="194" t="s">
        <v>7</v>
      </c>
      <c r="C104" s="69"/>
      <c r="D104" s="68" t="s">
        <v>293</v>
      </c>
      <c r="E104" s="69" t="s">
        <v>160</v>
      </c>
      <c r="F104" s="72" t="s">
        <v>158</v>
      </c>
      <c r="G104" s="69"/>
      <c r="H104" s="68" t="s">
        <v>293</v>
      </c>
      <c r="I104" s="210"/>
      <c r="J104" s="68" t="s">
        <v>293</v>
      </c>
      <c r="K104" s="30" t="s">
        <v>160</v>
      </c>
      <c r="L104" s="56" t="s">
        <v>335</v>
      </c>
    </row>
    <row r="105" spans="2:12" x14ac:dyDescent="0.35">
      <c r="B105" s="194" t="s">
        <v>8</v>
      </c>
      <c r="C105" s="69"/>
      <c r="D105" s="68"/>
      <c r="E105" s="69" t="s">
        <v>412</v>
      </c>
      <c r="F105" s="72" t="s">
        <v>159</v>
      </c>
      <c r="G105" s="69" t="s">
        <v>160</v>
      </c>
      <c r="H105" s="56" t="s">
        <v>163</v>
      </c>
      <c r="I105" s="210" t="s">
        <v>97</v>
      </c>
      <c r="J105" s="72" t="s">
        <v>165</v>
      </c>
      <c r="K105" s="30"/>
      <c r="L105" s="61"/>
    </row>
    <row r="106" spans="2:12" x14ac:dyDescent="0.35">
      <c r="B106" s="194" t="s">
        <v>9</v>
      </c>
      <c r="C106" s="69" t="s">
        <v>160</v>
      </c>
      <c r="D106" s="68" t="s">
        <v>463</v>
      </c>
      <c r="E106" s="69" t="s">
        <v>160</v>
      </c>
      <c r="F106" s="79" t="s">
        <v>132</v>
      </c>
      <c r="G106" s="69" t="s">
        <v>160</v>
      </c>
      <c r="H106" s="56" t="s">
        <v>163</v>
      </c>
      <c r="I106" s="210" t="s">
        <v>97</v>
      </c>
      <c r="J106" s="72" t="s">
        <v>166</v>
      </c>
      <c r="K106" s="69" t="s">
        <v>97</v>
      </c>
      <c r="L106" s="72" t="s">
        <v>171</v>
      </c>
    </row>
    <row r="107" spans="2:12" x14ac:dyDescent="0.35">
      <c r="B107" s="194" t="s">
        <v>10</v>
      </c>
      <c r="C107" s="69" t="s">
        <v>160</v>
      </c>
      <c r="D107" s="68" t="s">
        <v>463</v>
      </c>
      <c r="E107" s="69" t="s">
        <v>160</v>
      </c>
      <c r="F107" s="79" t="s">
        <v>132</v>
      </c>
      <c r="G107" s="69"/>
      <c r="H107" s="68"/>
      <c r="I107" s="210" t="s">
        <v>97</v>
      </c>
      <c r="J107" s="72" t="s">
        <v>167</v>
      </c>
      <c r="K107" s="69" t="s">
        <v>97</v>
      </c>
      <c r="L107" s="72" t="s">
        <v>164</v>
      </c>
    </row>
    <row r="108" spans="2:12" x14ac:dyDescent="0.35">
      <c r="B108" s="194" t="s">
        <v>11</v>
      </c>
      <c r="C108" s="205" t="s">
        <v>160</v>
      </c>
      <c r="D108" s="78" t="s">
        <v>463</v>
      </c>
      <c r="E108" s="205" t="s">
        <v>160</v>
      </c>
      <c r="F108" s="126" t="s">
        <v>132</v>
      </c>
      <c r="G108" s="205"/>
      <c r="H108" s="78"/>
      <c r="I108" s="220"/>
      <c r="J108" s="207"/>
      <c r="K108" s="205"/>
      <c r="L108" s="207"/>
    </row>
    <row r="109" spans="2:12" x14ac:dyDescent="0.35">
      <c r="B109" s="208"/>
      <c r="C109" s="208"/>
      <c r="D109" s="208"/>
      <c r="E109" s="208"/>
      <c r="F109" s="208"/>
      <c r="G109" s="208"/>
      <c r="H109" s="208"/>
      <c r="I109" s="208"/>
      <c r="J109" s="208"/>
      <c r="K109" s="208"/>
      <c r="L109" s="208"/>
    </row>
    <row r="110" spans="2:12" x14ac:dyDescent="0.35">
      <c r="B110" s="63"/>
      <c r="C110" s="280" t="s">
        <v>382</v>
      </c>
      <c r="D110" s="276"/>
      <c r="E110" s="280" t="s">
        <v>383</v>
      </c>
      <c r="F110" s="276"/>
      <c r="G110" s="280" t="s">
        <v>384</v>
      </c>
      <c r="H110" s="276"/>
      <c r="I110" s="280" t="s">
        <v>385</v>
      </c>
      <c r="J110" s="276"/>
      <c r="K110" s="275" t="s">
        <v>386</v>
      </c>
      <c r="L110" s="276"/>
    </row>
    <row r="111" spans="2:12" x14ac:dyDescent="0.35">
      <c r="B111" s="194" t="s">
        <v>13</v>
      </c>
      <c r="C111" s="196"/>
      <c r="D111" s="223"/>
      <c r="E111" s="196"/>
      <c r="F111" s="77" t="s">
        <v>472</v>
      </c>
      <c r="G111" s="196"/>
      <c r="H111" s="77" t="s">
        <v>298</v>
      </c>
      <c r="I111" s="209"/>
      <c r="J111" s="77" t="s">
        <v>473</v>
      </c>
      <c r="K111" s="196"/>
      <c r="L111" s="77" t="s">
        <v>472</v>
      </c>
    </row>
    <row r="112" spans="2:12" x14ac:dyDescent="0.35">
      <c r="B112" s="194" t="s">
        <v>0</v>
      </c>
      <c r="C112" s="69"/>
      <c r="D112" s="68" t="s">
        <v>295</v>
      </c>
      <c r="E112" s="69"/>
      <c r="F112" s="68" t="s">
        <v>295</v>
      </c>
      <c r="G112" s="69"/>
      <c r="H112" s="68" t="s">
        <v>299</v>
      </c>
      <c r="I112" s="210"/>
      <c r="J112" s="68" t="s">
        <v>486</v>
      </c>
      <c r="K112" s="69"/>
      <c r="L112" s="68" t="s">
        <v>356</v>
      </c>
    </row>
    <row r="113" spans="2:12" x14ac:dyDescent="0.35">
      <c r="B113" s="194" t="s">
        <v>1</v>
      </c>
      <c r="C113" s="69" t="s">
        <v>84</v>
      </c>
      <c r="D113" s="56" t="s">
        <v>156</v>
      </c>
      <c r="E113" s="69" t="s">
        <v>97</v>
      </c>
      <c r="F113" s="56" t="s">
        <v>130</v>
      </c>
      <c r="G113" s="69"/>
      <c r="H113" s="68" t="s">
        <v>298</v>
      </c>
      <c r="I113" s="210"/>
      <c r="J113" s="68" t="s">
        <v>446</v>
      </c>
      <c r="K113" s="69" t="s">
        <v>160</v>
      </c>
      <c r="L113" s="56" t="s">
        <v>129</v>
      </c>
    </row>
    <row r="114" spans="2:12" x14ac:dyDescent="0.35">
      <c r="B114" s="194" t="s">
        <v>2</v>
      </c>
      <c r="C114" s="69" t="s">
        <v>84</v>
      </c>
      <c r="D114" s="56" t="s">
        <v>156</v>
      </c>
      <c r="E114" s="69" t="s">
        <v>97</v>
      </c>
      <c r="F114" s="56" t="s">
        <v>130</v>
      </c>
      <c r="G114" s="69" t="s">
        <v>160</v>
      </c>
      <c r="H114" s="56" t="s">
        <v>133</v>
      </c>
      <c r="I114" s="210"/>
      <c r="J114" s="68" t="s">
        <v>446</v>
      </c>
      <c r="K114" s="69" t="s">
        <v>160</v>
      </c>
      <c r="L114" s="56" t="s">
        <v>129</v>
      </c>
    </row>
    <row r="115" spans="2:12" x14ac:dyDescent="0.35">
      <c r="B115" s="194" t="s">
        <v>3</v>
      </c>
      <c r="C115" s="69" t="s">
        <v>84</v>
      </c>
      <c r="D115" s="56" t="s">
        <v>156</v>
      </c>
      <c r="E115" s="30" t="s">
        <v>160</v>
      </c>
      <c r="F115" s="56" t="s">
        <v>129</v>
      </c>
      <c r="G115" s="69" t="s">
        <v>160</v>
      </c>
      <c r="H115" s="56" t="s">
        <v>133</v>
      </c>
      <c r="I115" s="210" t="s">
        <v>806</v>
      </c>
      <c r="J115" s="56" t="s">
        <v>130</v>
      </c>
      <c r="K115" s="69" t="s">
        <v>97</v>
      </c>
      <c r="L115" s="72" t="s">
        <v>168</v>
      </c>
    </row>
    <row r="116" spans="2:12" x14ac:dyDescent="0.35">
      <c r="B116" s="194" t="s">
        <v>4</v>
      </c>
      <c r="C116" s="69" t="s">
        <v>84</v>
      </c>
      <c r="D116" s="56" t="s">
        <v>131</v>
      </c>
      <c r="E116" s="30" t="s">
        <v>84</v>
      </c>
      <c r="F116" s="68" t="s">
        <v>465</v>
      </c>
      <c r="G116" s="69" t="s">
        <v>160</v>
      </c>
      <c r="H116" s="56" t="s">
        <v>133</v>
      </c>
      <c r="I116" s="210" t="s">
        <v>84</v>
      </c>
      <c r="J116" s="68" t="s">
        <v>478</v>
      </c>
      <c r="K116" s="69" t="s">
        <v>84</v>
      </c>
      <c r="L116" s="68" t="s">
        <v>492</v>
      </c>
    </row>
    <row r="117" spans="2:12" x14ac:dyDescent="0.35">
      <c r="B117" s="194" t="s">
        <v>5</v>
      </c>
      <c r="C117" s="69" t="s">
        <v>84</v>
      </c>
      <c r="D117" s="56" t="s">
        <v>131</v>
      </c>
      <c r="E117" s="69" t="s">
        <v>84</v>
      </c>
      <c r="F117" s="68" t="s">
        <v>465</v>
      </c>
      <c r="G117" s="69" t="s">
        <v>97</v>
      </c>
      <c r="H117" s="72" t="s">
        <v>162</v>
      </c>
      <c r="I117" s="210" t="s">
        <v>84</v>
      </c>
      <c r="J117" s="68" t="s">
        <v>478</v>
      </c>
      <c r="K117" s="69" t="s">
        <v>84</v>
      </c>
      <c r="L117" s="68" t="s">
        <v>492</v>
      </c>
    </row>
    <row r="118" spans="2:12" x14ac:dyDescent="0.35">
      <c r="B118" s="194" t="s">
        <v>6</v>
      </c>
      <c r="C118" s="69"/>
      <c r="D118" s="68" t="s">
        <v>298</v>
      </c>
      <c r="E118" s="69" t="s">
        <v>160</v>
      </c>
      <c r="F118" s="72" t="s">
        <v>157</v>
      </c>
      <c r="G118" s="69"/>
      <c r="H118" s="68" t="s">
        <v>298</v>
      </c>
      <c r="I118" s="210"/>
      <c r="J118" s="68" t="s">
        <v>298</v>
      </c>
      <c r="K118" s="30" t="s">
        <v>160</v>
      </c>
      <c r="L118" s="56" t="s">
        <v>335</v>
      </c>
    </row>
    <row r="119" spans="2:12" x14ac:dyDescent="0.35">
      <c r="B119" s="194" t="s">
        <v>7</v>
      </c>
      <c r="C119" s="69"/>
      <c r="D119" s="68" t="s">
        <v>298</v>
      </c>
      <c r="E119" s="69" t="s">
        <v>160</v>
      </c>
      <c r="F119" s="72" t="s">
        <v>158</v>
      </c>
      <c r="G119" s="69"/>
      <c r="H119" s="68" t="s">
        <v>298</v>
      </c>
      <c r="I119" s="210"/>
      <c r="J119" s="68" t="s">
        <v>298</v>
      </c>
      <c r="K119" s="30" t="s">
        <v>160</v>
      </c>
      <c r="L119" s="56" t="s">
        <v>335</v>
      </c>
    </row>
    <row r="120" spans="2:12" x14ac:dyDescent="0.35">
      <c r="B120" s="194" t="s">
        <v>8</v>
      </c>
      <c r="C120" s="69"/>
      <c r="D120" s="68"/>
      <c r="E120" s="69" t="s">
        <v>412</v>
      </c>
      <c r="F120" s="72" t="s">
        <v>159</v>
      </c>
      <c r="G120" s="69" t="s">
        <v>160</v>
      </c>
      <c r="H120" s="56" t="s">
        <v>163</v>
      </c>
      <c r="I120" s="210" t="s">
        <v>97</v>
      </c>
      <c r="J120" s="72" t="s">
        <v>165</v>
      </c>
      <c r="K120" s="30"/>
      <c r="L120" s="61"/>
    </row>
    <row r="121" spans="2:12" x14ac:dyDescent="0.35">
      <c r="B121" s="194" t="s">
        <v>9</v>
      </c>
      <c r="C121" s="69" t="s">
        <v>160</v>
      </c>
      <c r="D121" s="68" t="s">
        <v>461</v>
      </c>
      <c r="E121" s="69" t="s">
        <v>160</v>
      </c>
      <c r="F121" s="79" t="s">
        <v>132</v>
      </c>
      <c r="G121" s="69" t="s">
        <v>160</v>
      </c>
      <c r="H121" s="56" t="s">
        <v>163</v>
      </c>
      <c r="I121" s="210" t="s">
        <v>97</v>
      </c>
      <c r="J121" s="72" t="s">
        <v>166</v>
      </c>
      <c r="K121" s="69" t="s">
        <v>97</v>
      </c>
      <c r="L121" s="72" t="s">
        <v>171</v>
      </c>
    </row>
    <row r="122" spans="2:12" x14ac:dyDescent="0.35">
      <c r="B122" s="194" t="s">
        <v>10</v>
      </c>
      <c r="C122" s="69" t="s">
        <v>160</v>
      </c>
      <c r="D122" s="68" t="s">
        <v>462</v>
      </c>
      <c r="E122" s="69" t="s">
        <v>160</v>
      </c>
      <c r="F122" s="79" t="s">
        <v>132</v>
      </c>
      <c r="G122" s="69"/>
      <c r="H122" s="68"/>
      <c r="I122" s="210" t="s">
        <v>97</v>
      </c>
      <c r="J122" s="72" t="s">
        <v>167</v>
      </c>
      <c r="K122" s="69" t="s">
        <v>97</v>
      </c>
      <c r="L122" s="72" t="s">
        <v>164</v>
      </c>
    </row>
    <row r="123" spans="2:12" x14ac:dyDescent="0.35">
      <c r="B123" s="194" t="s">
        <v>11</v>
      </c>
      <c r="C123" s="205" t="s">
        <v>160</v>
      </c>
      <c r="D123" s="78" t="s">
        <v>462</v>
      </c>
      <c r="E123" s="205" t="s">
        <v>160</v>
      </c>
      <c r="F123" s="126" t="s">
        <v>132</v>
      </c>
      <c r="G123" s="205"/>
      <c r="H123" s="78"/>
      <c r="I123" s="220"/>
      <c r="J123" s="207"/>
      <c r="K123" s="205"/>
      <c r="L123" s="207"/>
    </row>
    <row r="124" spans="2:12" x14ac:dyDescent="0.35">
      <c r="B124" s="208"/>
      <c r="C124" s="208"/>
      <c r="D124" s="208"/>
      <c r="E124" s="208"/>
      <c r="F124" s="208"/>
      <c r="G124" s="208"/>
      <c r="H124" s="208"/>
      <c r="I124" s="208"/>
      <c r="J124" s="208"/>
      <c r="K124" s="208"/>
      <c r="L124" s="208"/>
    </row>
    <row r="125" spans="2:12" x14ac:dyDescent="0.35">
      <c r="B125" s="63"/>
      <c r="C125" s="280" t="s">
        <v>387</v>
      </c>
      <c r="D125" s="276"/>
      <c r="E125" s="304" t="s">
        <v>388</v>
      </c>
      <c r="F125" s="305"/>
      <c r="G125" s="280" t="s">
        <v>389</v>
      </c>
      <c r="H125" s="276"/>
      <c r="I125" s="280" t="s">
        <v>390</v>
      </c>
      <c r="J125" s="276"/>
      <c r="K125" s="275" t="s">
        <v>391</v>
      </c>
      <c r="L125" s="276"/>
    </row>
    <row r="126" spans="2:12" x14ac:dyDescent="0.35">
      <c r="B126" s="194" t="s">
        <v>13</v>
      </c>
      <c r="C126" s="196"/>
      <c r="D126" s="223"/>
      <c r="E126" s="224"/>
      <c r="F126" s="130" t="s">
        <v>472</v>
      </c>
      <c r="G126" s="196"/>
      <c r="H126" s="77" t="s">
        <v>300</v>
      </c>
      <c r="I126" s="209"/>
      <c r="J126" s="77" t="s">
        <v>474</v>
      </c>
      <c r="K126" s="196"/>
      <c r="L126" s="77" t="s">
        <v>472</v>
      </c>
    </row>
    <row r="127" spans="2:12" x14ac:dyDescent="0.35">
      <c r="B127" s="194" t="s">
        <v>0</v>
      </c>
      <c r="C127" s="69"/>
      <c r="D127" s="68" t="s">
        <v>296</v>
      </c>
      <c r="E127" s="133"/>
      <c r="F127" s="131" t="s">
        <v>296</v>
      </c>
      <c r="G127" s="69"/>
      <c r="H127" s="68" t="s">
        <v>301</v>
      </c>
      <c r="I127" s="210"/>
      <c r="J127" s="68" t="s">
        <v>487</v>
      </c>
      <c r="K127" s="69"/>
      <c r="L127" s="68" t="s">
        <v>357</v>
      </c>
    </row>
    <row r="128" spans="2:12" x14ac:dyDescent="0.35">
      <c r="B128" s="194" t="s">
        <v>1</v>
      </c>
      <c r="C128" s="69" t="s">
        <v>84</v>
      </c>
      <c r="D128" s="56" t="s">
        <v>156</v>
      </c>
      <c r="E128" s="133"/>
      <c r="F128" s="132"/>
      <c r="G128" s="69"/>
      <c r="H128" s="68" t="s">
        <v>300</v>
      </c>
      <c r="I128" s="210"/>
      <c r="J128" s="68" t="s">
        <v>447</v>
      </c>
      <c r="K128" s="69" t="s">
        <v>160</v>
      </c>
      <c r="L128" s="56" t="s">
        <v>129</v>
      </c>
    </row>
    <row r="129" spans="2:12" x14ac:dyDescent="0.35">
      <c r="B129" s="194" t="s">
        <v>2</v>
      </c>
      <c r="C129" s="69" t="s">
        <v>84</v>
      </c>
      <c r="D129" s="56" t="s">
        <v>156</v>
      </c>
      <c r="E129" s="133"/>
      <c r="F129" s="132"/>
      <c r="G129" s="69" t="s">
        <v>160</v>
      </c>
      <c r="H129" s="56" t="s">
        <v>133</v>
      </c>
      <c r="I129" s="210"/>
      <c r="J129" s="68" t="s">
        <v>447</v>
      </c>
      <c r="K129" s="69" t="s">
        <v>160</v>
      </c>
      <c r="L129" s="56" t="s">
        <v>129</v>
      </c>
    </row>
    <row r="130" spans="2:12" x14ac:dyDescent="0.35">
      <c r="B130" s="194" t="s">
        <v>3</v>
      </c>
      <c r="C130" s="69" t="s">
        <v>84</v>
      </c>
      <c r="D130" s="56" t="s">
        <v>156</v>
      </c>
      <c r="E130" s="133"/>
      <c r="F130" s="132"/>
      <c r="G130" s="69" t="s">
        <v>160</v>
      </c>
      <c r="H130" s="56" t="s">
        <v>133</v>
      </c>
      <c r="I130" s="210" t="s">
        <v>806</v>
      </c>
      <c r="J130" s="56" t="s">
        <v>130</v>
      </c>
      <c r="K130" s="69" t="s">
        <v>97</v>
      </c>
      <c r="L130" s="72" t="s">
        <v>168</v>
      </c>
    </row>
    <row r="131" spans="2:12" x14ac:dyDescent="0.35">
      <c r="B131" s="194" t="s">
        <v>4</v>
      </c>
      <c r="C131" s="69" t="s">
        <v>84</v>
      </c>
      <c r="D131" s="56" t="s">
        <v>131</v>
      </c>
      <c r="E131" s="133" t="s">
        <v>84</v>
      </c>
      <c r="F131" s="131" t="s">
        <v>465</v>
      </c>
      <c r="G131" s="69" t="s">
        <v>160</v>
      </c>
      <c r="H131" s="56" t="s">
        <v>133</v>
      </c>
      <c r="I131" s="210" t="s">
        <v>84</v>
      </c>
      <c r="J131" s="68" t="s">
        <v>478</v>
      </c>
      <c r="K131" s="69" t="s">
        <v>84</v>
      </c>
      <c r="L131" s="68" t="s">
        <v>492</v>
      </c>
    </row>
    <row r="132" spans="2:12" x14ac:dyDescent="0.35">
      <c r="B132" s="194" t="s">
        <v>5</v>
      </c>
      <c r="C132" s="69" t="s">
        <v>84</v>
      </c>
      <c r="D132" s="56" t="s">
        <v>131</v>
      </c>
      <c r="E132" s="133" t="s">
        <v>84</v>
      </c>
      <c r="F132" s="131" t="s">
        <v>465</v>
      </c>
      <c r="G132" s="69" t="s">
        <v>97</v>
      </c>
      <c r="H132" s="72" t="s">
        <v>162</v>
      </c>
      <c r="I132" s="210" t="s">
        <v>84</v>
      </c>
      <c r="J132" s="68" t="s">
        <v>478</v>
      </c>
      <c r="K132" s="69" t="s">
        <v>84</v>
      </c>
      <c r="L132" s="68" t="s">
        <v>492</v>
      </c>
    </row>
    <row r="133" spans="2:12" x14ac:dyDescent="0.35">
      <c r="B133" s="194" t="s">
        <v>6</v>
      </c>
      <c r="C133" s="69"/>
      <c r="D133" s="68" t="s">
        <v>300</v>
      </c>
      <c r="E133" s="133"/>
      <c r="F133" s="134"/>
      <c r="G133" s="69"/>
      <c r="H133" s="68" t="s">
        <v>300</v>
      </c>
      <c r="I133" s="210"/>
      <c r="J133" s="68" t="s">
        <v>300</v>
      </c>
      <c r="K133" s="30" t="s">
        <v>160</v>
      </c>
      <c r="L133" s="56" t="s">
        <v>335</v>
      </c>
    </row>
    <row r="134" spans="2:12" x14ac:dyDescent="0.35">
      <c r="B134" s="194" t="s">
        <v>7</v>
      </c>
      <c r="C134" s="69"/>
      <c r="D134" s="68" t="s">
        <v>300</v>
      </c>
      <c r="E134" s="191" t="s">
        <v>751</v>
      </c>
      <c r="F134" s="134"/>
      <c r="G134" s="69"/>
      <c r="H134" s="68" t="s">
        <v>300</v>
      </c>
      <c r="I134" s="210"/>
      <c r="J134" s="68" t="s">
        <v>300</v>
      </c>
      <c r="K134" s="30" t="s">
        <v>160</v>
      </c>
      <c r="L134" s="56" t="s">
        <v>335</v>
      </c>
    </row>
    <row r="135" spans="2:12" x14ac:dyDescent="0.35">
      <c r="B135" s="194" t="s">
        <v>8</v>
      </c>
      <c r="C135" s="69"/>
      <c r="D135" s="68"/>
      <c r="E135" s="191" t="s">
        <v>752</v>
      </c>
      <c r="F135" s="134"/>
      <c r="G135" s="69" t="s">
        <v>160</v>
      </c>
      <c r="H135" s="56" t="s">
        <v>163</v>
      </c>
      <c r="I135" s="210" t="s">
        <v>97</v>
      </c>
      <c r="J135" s="72" t="s">
        <v>165</v>
      </c>
      <c r="K135" s="30"/>
      <c r="L135" s="61"/>
    </row>
    <row r="136" spans="2:12" x14ac:dyDescent="0.35">
      <c r="B136" s="194" t="s">
        <v>9</v>
      </c>
      <c r="C136" s="69" t="s">
        <v>160</v>
      </c>
      <c r="D136" s="68" t="s">
        <v>460</v>
      </c>
      <c r="E136" s="191" t="s">
        <v>789</v>
      </c>
      <c r="F136" s="225"/>
      <c r="G136" s="69" t="s">
        <v>160</v>
      </c>
      <c r="H136" s="56" t="s">
        <v>163</v>
      </c>
      <c r="I136" s="210" t="s">
        <v>97</v>
      </c>
      <c r="J136" s="72" t="s">
        <v>166</v>
      </c>
      <c r="K136" s="69" t="s">
        <v>97</v>
      </c>
      <c r="L136" s="72" t="s">
        <v>171</v>
      </c>
    </row>
    <row r="137" spans="2:12" x14ac:dyDescent="0.35">
      <c r="B137" s="194" t="s">
        <v>10</v>
      </c>
      <c r="C137" s="69" t="s">
        <v>160</v>
      </c>
      <c r="D137" s="68" t="s">
        <v>460</v>
      </c>
      <c r="E137" s="191" t="s">
        <v>755</v>
      </c>
      <c r="F137" s="225"/>
      <c r="G137" s="69"/>
      <c r="H137" s="68"/>
      <c r="I137" s="210" t="s">
        <v>97</v>
      </c>
      <c r="J137" s="72" t="s">
        <v>167</v>
      </c>
      <c r="K137" s="69" t="s">
        <v>97</v>
      </c>
      <c r="L137" s="72" t="s">
        <v>164</v>
      </c>
    </row>
    <row r="138" spans="2:12" x14ac:dyDescent="0.35">
      <c r="B138" s="194" t="s">
        <v>11</v>
      </c>
      <c r="C138" s="205" t="s">
        <v>160</v>
      </c>
      <c r="D138" s="78" t="s">
        <v>460</v>
      </c>
      <c r="E138" s="226"/>
      <c r="F138" s="227"/>
      <c r="G138" s="205"/>
      <c r="H138" s="78"/>
      <c r="I138" s="220"/>
      <c r="J138" s="207"/>
      <c r="K138" s="205"/>
      <c r="L138" s="207"/>
    </row>
    <row r="139" spans="2:12" x14ac:dyDescent="0.35">
      <c r="B139" s="208"/>
      <c r="C139" s="208"/>
      <c r="D139" s="208"/>
      <c r="E139" s="208"/>
      <c r="F139" s="208"/>
      <c r="G139" s="208"/>
      <c r="H139" s="208"/>
      <c r="I139" s="208"/>
      <c r="J139" s="208"/>
      <c r="K139" s="208"/>
      <c r="L139" s="208"/>
    </row>
    <row r="140" spans="2:12" x14ac:dyDescent="0.35">
      <c r="B140" s="63"/>
      <c r="C140" s="280" t="s">
        <v>392</v>
      </c>
      <c r="D140" s="276"/>
      <c r="E140" s="280" t="s">
        <v>393</v>
      </c>
      <c r="F140" s="276"/>
      <c r="G140" s="280" t="s">
        <v>394</v>
      </c>
      <c r="H140" s="276"/>
      <c r="I140" s="280" t="s">
        <v>395</v>
      </c>
      <c r="J140" s="276"/>
      <c r="K140" s="275" t="s">
        <v>396</v>
      </c>
      <c r="L140" s="276"/>
    </row>
    <row r="141" spans="2:12" x14ac:dyDescent="0.35">
      <c r="B141" s="194" t="s">
        <v>13</v>
      </c>
      <c r="C141" s="196"/>
      <c r="D141" s="223"/>
      <c r="E141" s="196"/>
      <c r="F141" s="77" t="s">
        <v>472</v>
      </c>
      <c r="G141" s="196"/>
      <c r="H141" s="77" t="s">
        <v>302</v>
      </c>
      <c r="I141" s="209"/>
      <c r="J141" s="77" t="s">
        <v>475</v>
      </c>
      <c r="K141" s="196"/>
      <c r="L141" s="77" t="s">
        <v>472</v>
      </c>
    </row>
    <row r="142" spans="2:12" x14ac:dyDescent="0.35">
      <c r="B142" s="194" t="s">
        <v>0</v>
      </c>
      <c r="C142" s="69"/>
      <c r="D142" s="68" t="s">
        <v>297</v>
      </c>
      <c r="E142" s="69"/>
      <c r="F142" s="68" t="s">
        <v>297</v>
      </c>
      <c r="G142" s="69"/>
      <c r="H142" s="68" t="s">
        <v>303</v>
      </c>
      <c r="I142" s="210"/>
      <c r="J142" s="68" t="s">
        <v>488</v>
      </c>
      <c r="K142" s="69"/>
      <c r="L142" s="68" t="s">
        <v>358</v>
      </c>
    </row>
    <row r="143" spans="2:12" x14ac:dyDescent="0.35">
      <c r="B143" s="194" t="s">
        <v>1</v>
      </c>
      <c r="C143" s="69" t="s">
        <v>84</v>
      </c>
      <c r="D143" s="56" t="s">
        <v>156</v>
      </c>
      <c r="E143" s="69" t="s">
        <v>97</v>
      </c>
      <c r="F143" s="56" t="s">
        <v>130</v>
      </c>
      <c r="G143" s="69"/>
      <c r="H143" s="68" t="s">
        <v>302</v>
      </c>
      <c r="I143" s="210"/>
      <c r="J143" s="68" t="s">
        <v>448</v>
      </c>
      <c r="K143" s="69" t="s">
        <v>160</v>
      </c>
      <c r="L143" s="56" t="s">
        <v>129</v>
      </c>
    </row>
    <row r="144" spans="2:12" x14ac:dyDescent="0.35">
      <c r="B144" s="194" t="s">
        <v>2</v>
      </c>
      <c r="C144" s="69" t="s">
        <v>84</v>
      </c>
      <c r="D144" s="56" t="s">
        <v>156</v>
      </c>
      <c r="E144" s="69" t="s">
        <v>97</v>
      </c>
      <c r="F144" s="56" t="s">
        <v>130</v>
      </c>
      <c r="G144" s="69" t="s">
        <v>160</v>
      </c>
      <c r="H144" s="56" t="s">
        <v>133</v>
      </c>
      <c r="I144" s="210"/>
      <c r="J144" s="68" t="s">
        <v>449</v>
      </c>
      <c r="K144" s="69" t="s">
        <v>160</v>
      </c>
      <c r="L144" s="56" t="s">
        <v>129</v>
      </c>
    </row>
    <row r="145" spans="2:12" x14ac:dyDescent="0.35">
      <c r="B145" s="194" t="s">
        <v>3</v>
      </c>
      <c r="C145" s="69" t="s">
        <v>84</v>
      </c>
      <c r="D145" s="56" t="s">
        <v>156</v>
      </c>
      <c r="E145" s="30" t="s">
        <v>160</v>
      </c>
      <c r="F145" s="56" t="s">
        <v>129</v>
      </c>
      <c r="G145" s="69" t="s">
        <v>160</v>
      </c>
      <c r="H145" s="56" t="s">
        <v>133</v>
      </c>
      <c r="I145" s="210" t="s">
        <v>806</v>
      </c>
      <c r="J145" s="56" t="s">
        <v>130</v>
      </c>
      <c r="K145" s="69" t="s">
        <v>97</v>
      </c>
      <c r="L145" s="72" t="s">
        <v>168</v>
      </c>
    </row>
    <row r="146" spans="2:12" x14ac:dyDescent="0.35">
      <c r="B146" s="194" t="s">
        <v>4</v>
      </c>
      <c r="C146" s="69" t="s">
        <v>84</v>
      </c>
      <c r="D146" s="56" t="s">
        <v>131</v>
      </c>
      <c r="E146" s="30" t="s">
        <v>84</v>
      </c>
      <c r="F146" s="68" t="s">
        <v>465</v>
      </c>
      <c r="G146" s="69" t="s">
        <v>160</v>
      </c>
      <c r="H146" s="56" t="s">
        <v>133</v>
      </c>
      <c r="I146" s="210" t="s">
        <v>84</v>
      </c>
      <c r="J146" s="68" t="s">
        <v>478</v>
      </c>
      <c r="K146" s="69" t="s">
        <v>84</v>
      </c>
      <c r="L146" s="68" t="s">
        <v>492</v>
      </c>
    </row>
    <row r="147" spans="2:12" x14ac:dyDescent="0.35">
      <c r="B147" s="194" t="s">
        <v>5</v>
      </c>
      <c r="C147" s="69" t="s">
        <v>84</v>
      </c>
      <c r="D147" s="56" t="s">
        <v>131</v>
      </c>
      <c r="E147" s="69" t="s">
        <v>84</v>
      </c>
      <c r="F147" s="68" t="s">
        <v>465</v>
      </c>
      <c r="G147" s="69" t="s">
        <v>97</v>
      </c>
      <c r="H147" s="72" t="s">
        <v>162</v>
      </c>
      <c r="I147" s="210" t="s">
        <v>84</v>
      </c>
      <c r="J147" s="68" t="s">
        <v>478</v>
      </c>
      <c r="K147" s="69" t="s">
        <v>84</v>
      </c>
      <c r="L147" s="68" t="s">
        <v>492</v>
      </c>
    </row>
    <row r="148" spans="2:12" x14ac:dyDescent="0.35">
      <c r="B148" s="194" t="s">
        <v>6</v>
      </c>
      <c r="C148" s="69"/>
      <c r="D148" s="68" t="s">
        <v>302</v>
      </c>
      <c r="E148" s="69" t="s">
        <v>160</v>
      </c>
      <c r="F148" s="72" t="s">
        <v>157</v>
      </c>
      <c r="G148" s="69"/>
      <c r="H148" s="68" t="s">
        <v>302</v>
      </c>
      <c r="I148" s="210"/>
      <c r="J148" s="68" t="s">
        <v>302</v>
      </c>
      <c r="K148" s="30" t="s">
        <v>160</v>
      </c>
      <c r="L148" s="56" t="s">
        <v>335</v>
      </c>
    </row>
    <row r="149" spans="2:12" x14ac:dyDescent="0.35">
      <c r="B149" s="194" t="s">
        <v>7</v>
      </c>
      <c r="C149" s="69"/>
      <c r="D149" s="68" t="s">
        <v>302</v>
      </c>
      <c r="E149" s="69" t="s">
        <v>160</v>
      </c>
      <c r="F149" s="72" t="s">
        <v>158</v>
      </c>
      <c r="G149" s="69"/>
      <c r="H149" s="68" t="s">
        <v>302</v>
      </c>
      <c r="I149" s="210"/>
      <c r="J149" s="68" t="s">
        <v>302</v>
      </c>
      <c r="K149" s="30" t="s">
        <v>160</v>
      </c>
      <c r="L149" s="56" t="s">
        <v>335</v>
      </c>
    </row>
    <row r="150" spans="2:12" x14ac:dyDescent="0.35">
      <c r="B150" s="194" t="s">
        <v>8</v>
      </c>
      <c r="C150" s="69"/>
      <c r="D150" s="68"/>
      <c r="E150" s="69" t="s">
        <v>412</v>
      </c>
      <c r="F150" s="72" t="s">
        <v>159</v>
      </c>
      <c r="G150" s="69" t="s">
        <v>160</v>
      </c>
      <c r="H150" s="56" t="s">
        <v>163</v>
      </c>
      <c r="I150" s="210" t="s">
        <v>97</v>
      </c>
      <c r="J150" s="72" t="s">
        <v>165</v>
      </c>
      <c r="K150" s="30"/>
      <c r="L150" s="61"/>
    </row>
    <row r="151" spans="2:12" x14ac:dyDescent="0.35">
      <c r="B151" s="194" t="s">
        <v>9</v>
      </c>
      <c r="C151" s="69" t="s">
        <v>160</v>
      </c>
      <c r="D151" s="68" t="s">
        <v>459</v>
      </c>
      <c r="E151" s="69" t="s">
        <v>160</v>
      </c>
      <c r="F151" s="79" t="s">
        <v>132</v>
      </c>
      <c r="G151" s="69" t="s">
        <v>160</v>
      </c>
      <c r="H151" s="56" t="s">
        <v>163</v>
      </c>
      <c r="I151" s="210" t="s">
        <v>97</v>
      </c>
      <c r="J151" s="72" t="s">
        <v>166</v>
      </c>
      <c r="K151" s="69" t="s">
        <v>97</v>
      </c>
      <c r="L151" s="72" t="s">
        <v>171</v>
      </c>
    </row>
    <row r="152" spans="2:12" x14ac:dyDescent="0.35">
      <c r="B152" s="194" t="s">
        <v>10</v>
      </c>
      <c r="C152" s="69" t="s">
        <v>160</v>
      </c>
      <c r="D152" s="68" t="s">
        <v>459</v>
      </c>
      <c r="E152" s="69" t="s">
        <v>160</v>
      </c>
      <c r="F152" s="79" t="s">
        <v>132</v>
      </c>
      <c r="G152" s="69"/>
      <c r="H152" s="68"/>
      <c r="I152" s="210" t="s">
        <v>97</v>
      </c>
      <c r="J152" s="72" t="s">
        <v>167</v>
      </c>
      <c r="K152" s="69" t="s">
        <v>97</v>
      </c>
      <c r="L152" s="72" t="s">
        <v>164</v>
      </c>
    </row>
    <row r="153" spans="2:12" x14ac:dyDescent="0.35">
      <c r="B153" s="194" t="s">
        <v>11</v>
      </c>
      <c r="C153" s="205" t="s">
        <v>160</v>
      </c>
      <c r="D153" s="78" t="s">
        <v>459</v>
      </c>
      <c r="E153" s="205" t="s">
        <v>160</v>
      </c>
      <c r="F153" s="126" t="s">
        <v>132</v>
      </c>
      <c r="G153" s="205"/>
      <c r="H153" s="78"/>
      <c r="I153" s="220"/>
      <c r="J153" s="207"/>
      <c r="K153" s="205"/>
      <c r="L153" s="207"/>
    </row>
    <row r="154" spans="2:12" x14ac:dyDescent="0.35">
      <c r="B154" s="208"/>
      <c r="C154" s="208"/>
      <c r="D154" s="208"/>
      <c r="E154" s="208"/>
      <c r="F154" s="208"/>
      <c r="G154" s="208"/>
      <c r="H154" s="208"/>
      <c r="I154" s="208"/>
      <c r="J154" s="208"/>
      <c r="K154" s="208"/>
      <c r="L154" s="208"/>
    </row>
    <row r="155" spans="2:12" x14ac:dyDescent="0.35">
      <c r="B155" s="63"/>
      <c r="C155" s="304" t="s">
        <v>397</v>
      </c>
      <c r="D155" s="305"/>
      <c r="E155" s="280" t="s">
        <v>398</v>
      </c>
      <c r="F155" s="276"/>
      <c r="G155" s="280" t="s">
        <v>399</v>
      </c>
      <c r="H155" s="276"/>
      <c r="I155" s="280" t="s">
        <v>400</v>
      </c>
      <c r="J155" s="276"/>
      <c r="K155" s="275" t="s">
        <v>401</v>
      </c>
      <c r="L155" s="276"/>
    </row>
    <row r="156" spans="2:12" x14ac:dyDescent="0.35">
      <c r="B156" s="194" t="s">
        <v>13</v>
      </c>
      <c r="C156" s="224"/>
      <c r="D156" s="228"/>
      <c r="E156" s="196"/>
      <c r="F156" s="77" t="s">
        <v>476</v>
      </c>
      <c r="G156" s="196"/>
      <c r="H156" s="77" t="s">
        <v>305</v>
      </c>
      <c r="I156" s="209"/>
      <c r="J156" s="77" t="s">
        <v>477</v>
      </c>
      <c r="K156" s="196"/>
      <c r="L156" s="77" t="s">
        <v>476</v>
      </c>
    </row>
    <row r="157" spans="2:12" x14ac:dyDescent="0.35">
      <c r="B157" s="194" t="s">
        <v>0</v>
      </c>
      <c r="C157" s="133"/>
      <c r="D157" s="131" t="s">
        <v>304</v>
      </c>
      <c r="E157" s="69"/>
      <c r="F157" s="68" t="s">
        <v>304</v>
      </c>
      <c r="G157" s="69"/>
      <c r="H157" s="68" t="s">
        <v>306</v>
      </c>
      <c r="I157" s="210"/>
      <c r="J157" s="68" t="s">
        <v>489</v>
      </c>
      <c r="K157" s="69"/>
      <c r="L157" s="68" t="s">
        <v>359</v>
      </c>
    </row>
    <row r="158" spans="2:12" x14ac:dyDescent="0.35">
      <c r="B158" s="194" t="s">
        <v>1</v>
      </c>
      <c r="C158" s="133"/>
      <c r="D158" s="132"/>
      <c r="E158" s="69" t="s">
        <v>97</v>
      </c>
      <c r="F158" s="56" t="s">
        <v>130</v>
      </c>
      <c r="G158" s="69"/>
      <c r="H158" s="68" t="s">
        <v>305</v>
      </c>
      <c r="I158" s="210"/>
      <c r="J158" s="68" t="s">
        <v>450</v>
      </c>
      <c r="K158" s="69" t="s">
        <v>160</v>
      </c>
      <c r="L158" s="56" t="s">
        <v>129</v>
      </c>
    </row>
    <row r="159" spans="2:12" x14ac:dyDescent="0.35">
      <c r="B159" s="194" t="s">
        <v>2</v>
      </c>
      <c r="C159" s="133"/>
      <c r="D159" s="191" t="s">
        <v>751</v>
      </c>
      <c r="E159" s="69" t="s">
        <v>97</v>
      </c>
      <c r="F159" s="56" t="s">
        <v>130</v>
      </c>
      <c r="G159" s="69" t="s">
        <v>160</v>
      </c>
      <c r="H159" s="56" t="s">
        <v>133</v>
      </c>
      <c r="I159" s="210"/>
      <c r="J159" s="68" t="s">
        <v>450</v>
      </c>
      <c r="K159" s="69" t="s">
        <v>160</v>
      </c>
      <c r="L159" s="56" t="s">
        <v>129</v>
      </c>
    </row>
    <row r="160" spans="2:12" x14ac:dyDescent="0.35">
      <c r="B160" s="194" t="s">
        <v>3</v>
      </c>
      <c r="C160" s="133"/>
      <c r="D160" s="191" t="s">
        <v>752</v>
      </c>
      <c r="E160" s="30" t="s">
        <v>160</v>
      </c>
      <c r="F160" s="56" t="s">
        <v>129</v>
      </c>
      <c r="G160" s="69" t="s">
        <v>160</v>
      </c>
      <c r="H160" s="56" t="s">
        <v>133</v>
      </c>
      <c r="I160" s="210" t="s">
        <v>806</v>
      </c>
      <c r="J160" s="56" t="s">
        <v>130</v>
      </c>
      <c r="K160" s="69" t="s">
        <v>97</v>
      </c>
      <c r="L160" s="72" t="s">
        <v>168</v>
      </c>
    </row>
    <row r="161" spans="2:12" x14ac:dyDescent="0.35">
      <c r="B161" s="194" t="s">
        <v>4</v>
      </c>
      <c r="C161" s="133"/>
      <c r="D161" s="191" t="s">
        <v>789</v>
      </c>
      <c r="E161" s="30" t="s">
        <v>84</v>
      </c>
      <c r="F161" s="68" t="s">
        <v>465</v>
      </c>
      <c r="G161" s="69" t="s">
        <v>160</v>
      </c>
      <c r="H161" s="56" t="s">
        <v>133</v>
      </c>
      <c r="I161" s="210" t="s">
        <v>84</v>
      </c>
      <c r="J161" s="68" t="s">
        <v>478</v>
      </c>
      <c r="K161" s="69" t="s">
        <v>84</v>
      </c>
      <c r="L161" s="68" t="s">
        <v>492</v>
      </c>
    </row>
    <row r="162" spans="2:12" x14ac:dyDescent="0.35">
      <c r="B162" s="194" t="s">
        <v>5</v>
      </c>
      <c r="C162" s="133"/>
      <c r="D162" s="191" t="s">
        <v>755</v>
      </c>
      <c r="E162" s="69" t="s">
        <v>84</v>
      </c>
      <c r="F162" s="68" t="s">
        <v>465</v>
      </c>
      <c r="G162" s="69" t="s">
        <v>97</v>
      </c>
      <c r="H162" s="72" t="s">
        <v>162</v>
      </c>
      <c r="I162" s="210" t="s">
        <v>84</v>
      </c>
      <c r="J162" s="68" t="s">
        <v>478</v>
      </c>
      <c r="K162" s="69" t="s">
        <v>84</v>
      </c>
      <c r="L162" s="68" t="s">
        <v>492</v>
      </c>
    </row>
    <row r="163" spans="2:12" x14ac:dyDescent="0.35">
      <c r="B163" s="194" t="s">
        <v>6</v>
      </c>
      <c r="C163" s="133"/>
      <c r="D163" s="191"/>
      <c r="E163" s="69" t="s">
        <v>160</v>
      </c>
      <c r="F163" s="72" t="s">
        <v>157</v>
      </c>
      <c r="G163" s="69"/>
      <c r="H163" s="68" t="s">
        <v>305</v>
      </c>
      <c r="I163" s="210"/>
      <c r="J163" s="68" t="s">
        <v>305</v>
      </c>
      <c r="K163" s="30" t="s">
        <v>160</v>
      </c>
      <c r="L163" s="56" t="s">
        <v>335</v>
      </c>
    </row>
    <row r="164" spans="2:12" x14ac:dyDescent="0.35">
      <c r="B164" s="194" t="s">
        <v>7</v>
      </c>
      <c r="C164" s="133"/>
      <c r="D164" s="131" t="s">
        <v>305</v>
      </c>
      <c r="E164" s="69" t="s">
        <v>160</v>
      </c>
      <c r="F164" s="72" t="s">
        <v>158</v>
      </c>
      <c r="G164" s="69"/>
      <c r="H164" s="68" t="s">
        <v>305</v>
      </c>
      <c r="I164" s="210"/>
      <c r="J164" s="68" t="s">
        <v>305</v>
      </c>
      <c r="K164" s="30" t="s">
        <v>160</v>
      </c>
      <c r="L164" s="56" t="s">
        <v>335</v>
      </c>
    </row>
    <row r="165" spans="2:12" x14ac:dyDescent="0.35">
      <c r="B165" s="194" t="s">
        <v>8</v>
      </c>
      <c r="C165" s="133"/>
      <c r="D165" s="131"/>
      <c r="E165" s="69" t="s">
        <v>412</v>
      </c>
      <c r="F165" s="72" t="s">
        <v>159</v>
      </c>
      <c r="G165" s="69" t="s">
        <v>160</v>
      </c>
      <c r="H165" s="56" t="s">
        <v>163</v>
      </c>
      <c r="I165" s="210" t="s">
        <v>97</v>
      </c>
      <c r="J165" s="72" t="s">
        <v>165</v>
      </c>
      <c r="K165" s="30"/>
      <c r="L165" s="61"/>
    </row>
    <row r="166" spans="2:12" x14ac:dyDescent="0.35">
      <c r="B166" s="194" t="s">
        <v>9</v>
      </c>
      <c r="C166" s="133" t="s">
        <v>160</v>
      </c>
      <c r="D166" s="131" t="s">
        <v>463</v>
      </c>
      <c r="E166" s="69" t="s">
        <v>160</v>
      </c>
      <c r="F166" s="79" t="s">
        <v>132</v>
      </c>
      <c r="G166" s="69" t="s">
        <v>160</v>
      </c>
      <c r="H166" s="56" t="s">
        <v>163</v>
      </c>
      <c r="I166" s="210" t="s">
        <v>97</v>
      </c>
      <c r="J166" s="72" t="s">
        <v>166</v>
      </c>
      <c r="K166" s="69" t="s">
        <v>97</v>
      </c>
      <c r="L166" s="72" t="s">
        <v>171</v>
      </c>
    </row>
    <row r="167" spans="2:12" x14ac:dyDescent="0.35">
      <c r="B167" s="194" t="s">
        <v>10</v>
      </c>
      <c r="C167" s="133" t="s">
        <v>160</v>
      </c>
      <c r="D167" s="131" t="s">
        <v>463</v>
      </c>
      <c r="E167" s="69" t="s">
        <v>160</v>
      </c>
      <c r="F167" s="79" t="s">
        <v>132</v>
      </c>
      <c r="G167" s="69"/>
      <c r="H167" s="68"/>
      <c r="I167" s="210" t="s">
        <v>97</v>
      </c>
      <c r="J167" s="72" t="s">
        <v>167</v>
      </c>
      <c r="K167" s="69" t="s">
        <v>97</v>
      </c>
      <c r="L167" s="72" t="s">
        <v>164</v>
      </c>
    </row>
    <row r="168" spans="2:12" x14ac:dyDescent="0.35">
      <c r="B168" s="194" t="s">
        <v>11</v>
      </c>
      <c r="C168" s="217" t="s">
        <v>160</v>
      </c>
      <c r="D168" s="135" t="s">
        <v>463</v>
      </c>
      <c r="E168" s="205" t="s">
        <v>160</v>
      </c>
      <c r="F168" s="126" t="s">
        <v>132</v>
      </c>
      <c r="G168" s="205"/>
      <c r="H168" s="78"/>
      <c r="I168" s="220"/>
      <c r="J168" s="207"/>
      <c r="K168" s="205"/>
      <c r="L168" s="207"/>
    </row>
    <row r="169" spans="2:12" x14ac:dyDescent="0.35">
      <c r="B169" s="208"/>
      <c r="C169" s="208"/>
      <c r="D169" s="208"/>
      <c r="E169" s="208"/>
      <c r="F169" s="208"/>
      <c r="G169" s="208"/>
      <c r="H169" s="208"/>
      <c r="I169" s="208"/>
      <c r="J169" s="208"/>
      <c r="K169" s="208"/>
      <c r="L169" s="208"/>
    </row>
    <row r="170" spans="2:12" x14ac:dyDescent="0.35">
      <c r="B170" s="63"/>
      <c r="C170" s="280" t="s">
        <v>402</v>
      </c>
      <c r="D170" s="276"/>
      <c r="E170" s="280" t="s">
        <v>403</v>
      </c>
      <c r="F170" s="276"/>
      <c r="G170" s="280" t="s">
        <v>404</v>
      </c>
      <c r="H170" s="276"/>
      <c r="I170" s="280" t="s">
        <v>405</v>
      </c>
      <c r="J170" s="276"/>
      <c r="K170" s="275" t="s">
        <v>406</v>
      </c>
      <c r="L170" s="276"/>
    </row>
    <row r="171" spans="2:12" x14ac:dyDescent="0.35">
      <c r="B171" s="194" t="s">
        <v>13</v>
      </c>
      <c r="C171" s="196"/>
      <c r="D171" s="223"/>
      <c r="E171" s="196"/>
      <c r="F171" s="77" t="s">
        <v>476</v>
      </c>
      <c r="G171" s="196"/>
      <c r="H171" s="77" t="s">
        <v>308</v>
      </c>
      <c r="I171" s="209"/>
      <c r="J171" s="77" t="s">
        <v>491</v>
      </c>
      <c r="K171" s="196"/>
      <c r="L171" s="77" t="s">
        <v>476</v>
      </c>
    </row>
    <row r="172" spans="2:12" x14ac:dyDescent="0.35">
      <c r="B172" s="194" t="s">
        <v>0</v>
      </c>
      <c r="C172" s="69"/>
      <c r="D172" s="68" t="s">
        <v>307</v>
      </c>
      <c r="E172" s="69"/>
      <c r="F172" s="68" t="s">
        <v>307</v>
      </c>
      <c r="G172" s="69"/>
      <c r="H172" s="68" t="s">
        <v>309</v>
      </c>
      <c r="I172" s="210"/>
      <c r="J172" s="68" t="s">
        <v>490</v>
      </c>
      <c r="K172" s="69"/>
      <c r="L172" s="68" t="s">
        <v>360</v>
      </c>
    </row>
    <row r="173" spans="2:12" x14ac:dyDescent="0.35">
      <c r="B173" s="194" t="s">
        <v>1</v>
      </c>
      <c r="C173" s="69" t="s">
        <v>84</v>
      </c>
      <c r="D173" s="56" t="s">
        <v>156</v>
      </c>
      <c r="E173" s="69" t="s">
        <v>97</v>
      </c>
      <c r="F173" s="56" t="s">
        <v>130</v>
      </c>
      <c r="G173" s="69"/>
      <c r="H173" s="68" t="s">
        <v>308</v>
      </c>
      <c r="I173" s="210"/>
      <c r="J173" s="68" t="s">
        <v>451</v>
      </c>
      <c r="K173" s="69" t="s">
        <v>160</v>
      </c>
      <c r="L173" s="56" t="s">
        <v>129</v>
      </c>
    </row>
    <row r="174" spans="2:12" x14ac:dyDescent="0.35">
      <c r="B174" s="194" t="s">
        <v>2</v>
      </c>
      <c r="C174" s="69" t="s">
        <v>84</v>
      </c>
      <c r="D174" s="56" t="s">
        <v>156</v>
      </c>
      <c r="E174" s="69" t="s">
        <v>97</v>
      </c>
      <c r="F174" s="56" t="s">
        <v>130</v>
      </c>
      <c r="G174" s="69" t="s">
        <v>160</v>
      </c>
      <c r="H174" s="56" t="s">
        <v>133</v>
      </c>
      <c r="I174" s="210"/>
      <c r="J174" s="68" t="s">
        <v>451</v>
      </c>
      <c r="K174" s="69" t="s">
        <v>160</v>
      </c>
      <c r="L174" s="56" t="s">
        <v>129</v>
      </c>
    </row>
    <row r="175" spans="2:12" x14ac:dyDescent="0.35">
      <c r="B175" s="194" t="s">
        <v>3</v>
      </c>
      <c r="C175" s="69" t="s">
        <v>84</v>
      </c>
      <c r="D175" s="56" t="s">
        <v>156</v>
      </c>
      <c r="E175" s="30" t="s">
        <v>160</v>
      </c>
      <c r="F175" s="56" t="s">
        <v>129</v>
      </c>
      <c r="G175" s="69" t="s">
        <v>160</v>
      </c>
      <c r="H175" s="56" t="s">
        <v>133</v>
      </c>
      <c r="I175" s="210" t="s">
        <v>806</v>
      </c>
      <c r="J175" s="56" t="s">
        <v>130</v>
      </c>
      <c r="K175" s="69" t="s">
        <v>97</v>
      </c>
      <c r="L175" s="72" t="s">
        <v>168</v>
      </c>
    </row>
    <row r="176" spans="2:12" x14ac:dyDescent="0.35">
      <c r="B176" s="194" t="s">
        <v>4</v>
      </c>
      <c r="C176" s="69" t="s">
        <v>84</v>
      </c>
      <c r="D176" s="56" t="s">
        <v>131</v>
      </c>
      <c r="E176" s="30" t="s">
        <v>84</v>
      </c>
      <c r="F176" s="68" t="s">
        <v>465</v>
      </c>
      <c r="G176" s="69" t="s">
        <v>160</v>
      </c>
      <c r="H176" s="56" t="s">
        <v>133</v>
      </c>
      <c r="I176" s="210" t="s">
        <v>84</v>
      </c>
      <c r="J176" s="68" t="s">
        <v>478</v>
      </c>
      <c r="K176" s="69" t="s">
        <v>84</v>
      </c>
      <c r="L176" s="68" t="s">
        <v>492</v>
      </c>
    </row>
    <row r="177" spans="2:12" x14ac:dyDescent="0.35">
      <c r="B177" s="194" t="s">
        <v>5</v>
      </c>
      <c r="C177" s="69" t="s">
        <v>84</v>
      </c>
      <c r="D177" s="56" t="s">
        <v>131</v>
      </c>
      <c r="E177" s="69" t="s">
        <v>84</v>
      </c>
      <c r="F177" s="68" t="s">
        <v>465</v>
      </c>
      <c r="G177" s="69" t="s">
        <v>97</v>
      </c>
      <c r="H177" s="72" t="s">
        <v>162</v>
      </c>
      <c r="I177" s="210" t="s">
        <v>84</v>
      </c>
      <c r="J177" s="68" t="s">
        <v>478</v>
      </c>
      <c r="K177" s="69" t="s">
        <v>84</v>
      </c>
      <c r="L177" s="68" t="s">
        <v>492</v>
      </c>
    </row>
    <row r="178" spans="2:12" x14ac:dyDescent="0.35">
      <c r="B178" s="194" t="s">
        <v>6</v>
      </c>
      <c r="C178" s="69"/>
      <c r="D178" s="68" t="s">
        <v>308</v>
      </c>
      <c r="E178" s="69" t="s">
        <v>160</v>
      </c>
      <c r="F178" s="72" t="s">
        <v>157</v>
      </c>
      <c r="G178" s="69"/>
      <c r="H178" s="68" t="s">
        <v>308</v>
      </c>
      <c r="I178" s="210"/>
      <c r="J178" s="68" t="s">
        <v>308</v>
      </c>
      <c r="K178" s="30" t="s">
        <v>160</v>
      </c>
      <c r="L178" s="56" t="s">
        <v>335</v>
      </c>
    </row>
    <row r="179" spans="2:12" x14ac:dyDescent="0.35">
      <c r="B179" s="194" t="s">
        <v>7</v>
      </c>
      <c r="C179" s="69"/>
      <c r="D179" s="68" t="s">
        <v>308</v>
      </c>
      <c r="E179" s="69" t="s">
        <v>160</v>
      </c>
      <c r="F179" s="72" t="s">
        <v>158</v>
      </c>
      <c r="G179" s="69"/>
      <c r="H179" s="68" t="s">
        <v>308</v>
      </c>
      <c r="I179" s="210"/>
      <c r="J179" s="68" t="s">
        <v>308</v>
      </c>
      <c r="K179" s="30" t="s">
        <v>160</v>
      </c>
      <c r="L179" s="56" t="s">
        <v>335</v>
      </c>
    </row>
    <row r="180" spans="2:12" x14ac:dyDescent="0.35">
      <c r="B180" s="194" t="s">
        <v>8</v>
      </c>
      <c r="C180" s="69"/>
      <c r="D180" s="68"/>
      <c r="E180" s="69" t="s">
        <v>412</v>
      </c>
      <c r="F180" s="72" t="s">
        <v>159</v>
      </c>
      <c r="G180" s="69" t="s">
        <v>160</v>
      </c>
      <c r="H180" s="56" t="s">
        <v>163</v>
      </c>
      <c r="I180" s="210" t="s">
        <v>97</v>
      </c>
      <c r="J180" s="72" t="s">
        <v>165</v>
      </c>
      <c r="K180" s="30"/>
      <c r="L180" s="61"/>
    </row>
    <row r="181" spans="2:12" x14ac:dyDescent="0.35">
      <c r="B181" s="194" t="s">
        <v>9</v>
      </c>
      <c r="C181" s="69" t="s">
        <v>160</v>
      </c>
      <c r="D181" s="68" t="s">
        <v>461</v>
      </c>
      <c r="E181" s="69" t="s">
        <v>160</v>
      </c>
      <c r="F181" s="79" t="s">
        <v>132</v>
      </c>
      <c r="G181" s="69" t="s">
        <v>160</v>
      </c>
      <c r="H181" s="56" t="s">
        <v>163</v>
      </c>
      <c r="I181" s="210" t="s">
        <v>97</v>
      </c>
      <c r="J181" s="72" t="s">
        <v>166</v>
      </c>
      <c r="K181" s="69" t="s">
        <v>97</v>
      </c>
      <c r="L181" s="72" t="s">
        <v>171</v>
      </c>
    </row>
    <row r="182" spans="2:12" x14ac:dyDescent="0.35">
      <c r="B182" s="194" t="s">
        <v>10</v>
      </c>
      <c r="C182" s="69" t="s">
        <v>160</v>
      </c>
      <c r="D182" s="68" t="s">
        <v>461</v>
      </c>
      <c r="E182" s="69" t="s">
        <v>160</v>
      </c>
      <c r="F182" s="79" t="s">
        <v>132</v>
      </c>
      <c r="G182" s="69"/>
      <c r="H182" s="68"/>
      <c r="I182" s="210" t="s">
        <v>97</v>
      </c>
      <c r="J182" s="72" t="s">
        <v>167</v>
      </c>
      <c r="K182" s="69" t="s">
        <v>97</v>
      </c>
      <c r="L182" s="72" t="s">
        <v>164</v>
      </c>
    </row>
    <row r="183" spans="2:12" x14ac:dyDescent="0.35">
      <c r="B183" s="194" t="s">
        <v>11</v>
      </c>
      <c r="C183" s="205" t="s">
        <v>160</v>
      </c>
      <c r="D183" s="78" t="s">
        <v>461</v>
      </c>
      <c r="E183" s="205" t="s">
        <v>160</v>
      </c>
      <c r="F183" s="126" t="s">
        <v>132</v>
      </c>
      <c r="G183" s="205"/>
      <c r="H183" s="78"/>
      <c r="I183" s="220"/>
      <c r="J183" s="207"/>
      <c r="K183" s="205"/>
      <c r="L183" s="207"/>
    </row>
    <row r="184" spans="2:12" x14ac:dyDescent="0.35">
      <c r="B184" s="208"/>
      <c r="C184" s="208"/>
      <c r="D184" s="208"/>
      <c r="E184" s="208"/>
      <c r="F184" s="208"/>
      <c r="G184" s="208"/>
      <c r="H184" s="208"/>
      <c r="I184" s="208"/>
      <c r="J184" s="208"/>
      <c r="K184" s="208"/>
      <c r="L184" s="208"/>
    </row>
    <row r="185" spans="2:12" x14ac:dyDescent="0.35">
      <c r="B185" s="63"/>
      <c r="C185" s="304" t="s">
        <v>411</v>
      </c>
      <c r="D185" s="305"/>
      <c r="E185" s="280" t="s">
        <v>407</v>
      </c>
      <c r="F185" s="276"/>
      <c r="G185" s="280" t="s">
        <v>408</v>
      </c>
      <c r="H185" s="276"/>
      <c r="I185" s="280" t="s">
        <v>409</v>
      </c>
      <c r="J185" s="276"/>
      <c r="K185" s="275" t="s">
        <v>410</v>
      </c>
      <c r="L185" s="276"/>
    </row>
    <row r="186" spans="2:12" x14ac:dyDescent="0.35">
      <c r="B186" s="194" t="s">
        <v>13</v>
      </c>
      <c r="C186" s="224"/>
      <c r="D186" s="228"/>
      <c r="E186" s="196"/>
      <c r="F186" s="77" t="s">
        <v>476</v>
      </c>
      <c r="G186" s="196"/>
      <c r="H186" s="77" t="s">
        <v>311</v>
      </c>
      <c r="I186" s="209"/>
      <c r="J186" s="77" t="s">
        <v>454</v>
      </c>
      <c r="K186" s="196"/>
      <c r="L186" s="77" t="s">
        <v>476</v>
      </c>
    </row>
    <row r="187" spans="2:12" x14ac:dyDescent="0.35">
      <c r="B187" s="194" t="s">
        <v>0</v>
      </c>
      <c r="C187" s="133"/>
      <c r="D187" s="131" t="s">
        <v>310</v>
      </c>
      <c r="E187" s="69"/>
      <c r="F187" s="68" t="s">
        <v>310</v>
      </c>
      <c r="G187" s="69"/>
      <c r="H187" s="68" t="s">
        <v>312</v>
      </c>
      <c r="I187" s="210"/>
      <c r="J187" s="68" t="s">
        <v>455</v>
      </c>
      <c r="K187" s="69"/>
      <c r="L187" s="68" t="s">
        <v>361</v>
      </c>
    </row>
    <row r="188" spans="2:12" x14ac:dyDescent="0.35">
      <c r="B188" s="194" t="s">
        <v>1</v>
      </c>
      <c r="C188" s="133"/>
      <c r="D188" s="132"/>
      <c r="E188" s="69" t="s">
        <v>97</v>
      </c>
      <c r="F188" s="56" t="s">
        <v>130</v>
      </c>
      <c r="G188" s="69"/>
      <c r="H188" s="68" t="s">
        <v>311</v>
      </c>
      <c r="I188" s="210"/>
      <c r="J188" s="68" t="s">
        <v>452</v>
      </c>
      <c r="K188" s="69" t="s">
        <v>160</v>
      </c>
      <c r="L188" s="56" t="s">
        <v>129</v>
      </c>
    </row>
    <row r="189" spans="2:12" x14ac:dyDescent="0.35">
      <c r="B189" s="194" t="s">
        <v>2</v>
      </c>
      <c r="C189" s="133"/>
      <c r="D189" s="191" t="s">
        <v>751</v>
      </c>
      <c r="E189" s="69" t="s">
        <v>97</v>
      </c>
      <c r="F189" s="56" t="s">
        <v>130</v>
      </c>
      <c r="G189" s="69" t="s">
        <v>160</v>
      </c>
      <c r="H189" s="56" t="s">
        <v>133</v>
      </c>
      <c r="I189" s="210"/>
      <c r="J189" s="68" t="s">
        <v>453</v>
      </c>
      <c r="K189" s="69" t="s">
        <v>160</v>
      </c>
      <c r="L189" s="56" t="s">
        <v>129</v>
      </c>
    </row>
    <row r="190" spans="2:12" x14ac:dyDescent="0.35">
      <c r="B190" s="194" t="s">
        <v>3</v>
      </c>
      <c r="C190" s="133"/>
      <c r="D190" s="191" t="s">
        <v>752</v>
      </c>
      <c r="E190" s="30" t="s">
        <v>160</v>
      </c>
      <c r="F190" s="56" t="s">
        <v>129</v>
      </c>
      <c r="G190" s="69" t="s">
        <v>160</v>
      </c>
      <c r="H190" s="56" t="s">
        <v>133</v>
      </c>
      <c r="I190" s="210" t="s">
        <v>806</v>
      </c>
      <c r="J190" s="56" t="s">
        <v>130</v>
      </c>
      <c r="K190" s="69" t="s">
        <v>97</v>
      </c>
      <c r="L190" s="72" t="s">
        <v>168</v>
      </c>
    </row>
    <row r="191" spans="2:12" x14ac:dyDescent="0.35">
      <c r="B191" s="194" t="s">
        <v>4</v>
      </c>
      <c r="C191" s="133"/>
      <c r="D191" s="191" t="s">
        <v>789</v>
      </c>
      <c r="E191" s="30" t="s">
        <v>84</v>
      </c>
      <c r="F191" s="68" t="s">
        <v>465</v>
      </c>
      <c r="G191" s="69" t="s">
        <v>160</v>
      </c>
      <c r="H191" s="56" t="s">
        <v>133</v>
      </c>
      <c r="I191" s="210" t="s">
        <v>84</v>
      </c>
      <c r="J191" s="68" t="s">
        <v>478</v>
      </c>
      <c r="K191" s="69" t="s">
        <v>84</v>
      </c>
      <c r="L191" s="68" t="s">
        <v>492</v>
      </c>
    </row>
    <row r="192" spans="2:12" x14ac:dyDescent="0.35">
      <c r="B192" s="194" t="s">
        <v>5</v>
      </c>
      <c r="C192" s="133"/>
      <c r="D192" s="191" t="s">
        <v>755</v>
      </c>
      <c r="E192" s="69" t="s">
        <v>84</v>
      </c>
      <c r="F192" s="68" t="s">
        <v>465</v>
      </c>
      <c r="G192" s="69" t="s">
        <v>97</v>
      </c>
      <c r="H192" s="72" t="s">
        <v>162</v>
      </c>
      <c r="I192" s="210" t="s">
        <v>84</v>
      </c>
      <c r="J192" s="68" t="s">
        <v>478</v>
      </c>
      <c r="K192" s="69" t="s">
        <v>84</v>
      </c>
      <c r="L192" s="68" t="s">
        <v>492</v>
      </c>
    </row>
    <row r="193" spans="2:12" x14ac:dyDescent="0.35">
      <c r="B193" s="194" t="s">
        <v>6</v>
      </c>
      <c r="C193" s="133"/>
      <c r="D193" s="133"/>
      <c r="E193" s="69" t="s">
        <v>160</v>
      </c>
      <c r="F193" s="72" t="s">
        <v>157</v>
      </c>
      <c r="G193" s="69"/>
      <c r="H193" s="68" t="s">
        <v>311</v>
      </c>
      <c r="I193" s="210"/>
      <c r="J193" s="68" t="s">
        <v>311</v>
      </c>
      <c r="K193" s="30" t="s">
        <v>160</v>
      </c>
      <c r="L193" s="56" t="s">
        <v>335</v>
      </c>
    </row>
    <row r="194" spans="2:12" x14ac:dyDescent="0.35">
      <c r="B194" s="194" t="s">
        <v>7</v>
      </c>
      <c r="C194" s="133"/>
      <c r="D194" s="131" t="s">
        <v>311</v>
      </c>
      <c r="E194" s="69" t="s">
        <v>160</v>
      </c>
      <c r="F194" s="72" t="s">
        <v>158</v>
      </c>
      <c r="G194" s="69"/>
      <c r="H194" s="68" t="s">
        <v>311</v>
      </c>
      <c r="I194" s="210"/>
      <c r="J194" s="68" t="s">
        <v>311</v>
      </c>
      <c r="K194" s="30" t="s">
        <v>160</v>
      </c>
      <c r="L194" s="56" t="s">
        <v>335</v>
      </c>
    </row>
    <row r="195" spans="2:12" x14ac:dyDescent="0.35">
      <c r="B195" s="194" t="s">
        <v>8</v>
      </c>
      <c r="C195" s="133"/>
      <c r="D195" s="131"/>
      <c r="E195" s="69" t="s">
        <v>412</v>
      </c>
      <c r="F195" s="72" t="s">
        <v>159</v>
      </c>
      <c r="G195" s="69" t="s">
        <v>160</v>
      </c>
      <c r="H195" s="56" t="s">
        <v>163</v>
      </c>
      <c r="I195" s="210" t="s">
        <v>97</v>
      </c>
      <c r="J195" s="72" t="s">
        <v>165</v>
      </c>
      <c r="K195" s="30"/>
      <c r="L195" s="61"/>
    </row>
    <row r="196" spans="2:12" x14ac:dyDescent="0.35">
      <c r="B196" s="194" t="s">
        <v>9</v>
      </c>
      <c r="C196" s="133" t="s">
        <v>160</v>
      </c>
      <c r="D196" s="131" t="s">
        <v>460</v>
      </c>
      <c r="E196" s="69" t="s">
        <v>160</v>
      </c>
      <c r="F196" s="79" t="s">
        <v>132</v>
      </c>
      <c r="G196" s="69" t="s">
        <v>160</v>
      </c>
      <c r="H196" s="56" t="s">
        <v>163</v>
      </c>
      <c r="I196" s="210" t="s">
        <v>97</v>
      </c>
      <c r="J196" s="72" t="s">
        <v>166</v>
      </c>
      <c r="K196" s="69" t="s">
        <v>97</v>
      </c>
      <c r="L196" s="72" t="s">
        <v>171</v>
      </c>
    </row>
    <row r="197" spans="2:12" x14ac:dyDescent="0.35">
      <c r="B197" s="194" t="s">
        <v>10</v>
      </c>
      <c r="C197" s="133" t="s">
        <v>160</v>
      </c>
      <c r="D197" s="131" t="s">
        <v>460</v>
      </c>
      <c r="E197" s="69" t="s">
        <v>160</v>
      </c>
      <c r="F197" s="79" t="s">
        <v>132</v>
      </c>
      <c r="G197" s="69"/>
      <c r="H197" s="68"/>
      <c r="I197" s="210" t="s">
        <v>97</v>
      </c>
      <c r="J197" s="72" t="s">
        <v>167</v>
      </c>
      <c r="K197" s="69" t="s">
        <v>97</v>
      </c>
      <c r="L197" s="72" t="s">
        <v>164</v>
      </c>
    </row>
    <row r="198" spans="2:12" x14ac:dyDescent="0.35">
      <c r="B198" s="194" t="s">
        <v>11</v>
      </c>
      <c r="C198" s="217" t="s">
        <v>160</v>
      </c>
      <c r="D198" s="135" t="s">
        <v>460</v>
      </c>
      <c r="E198" s="205" t="s">
        <v>160</v>
      </c>
      <c r="F198" s="126" t="s">
        <v>132</v>
      </c>
      <c r="G198" s="205"/>
      <c r="H198" s="78"/>
      <c r="I198" s="220"/>
      <c r="J198" s="207"/>
      <c r="K198" s="205"/>
      <c r="L198" s="207"/>
    </row>
  </sheetData>
  <mergeCells count="67">
    <mergeCell ref="C170:D170"/>
    <mergeCell ref="E170:F170"/>
    <mergeCell ref="G170:H170"/>
    <mergeCell ref="I170:J170"/>
    <mergeCell ref="K170:L170"/>
    <mergeCell ref="C185:D185"/>
    <mergeCell ref="E185:F185"/>
    <mergeCell ref="G185:H185"/>
    <mergeCell ref="I185:J185"/>
    <mergeCell ref="K185:L185"/>
    <mergeCell ref="C140:D140"/>
    <mergeCell ref="E140:F140"/>
    <mergeCell ref="G140:H140"/>
    <mergeCell ref="I140:J140"/>
    <mergeCell ref="K140:L140"/>
    <mergeCell ref="C155:D155"/>
    <mergeCell ref="E155:F155"/>
    <mergeCell ref="G155:H155"/>
    <mergeCell ref="I155:J155"/>
    <mergeCell ref="K155:L155"/>
    <mergeCell ref="C110:D110"/>
    <mergeCell ref="E110:F110"/>
    <mergeCell ref="G110:H110"/>
    <mergeCell ref="I110:J110"/>
    <mergeCell ref="K110:L110"/>
    <mergeCell ref="C125:D125"/>
    <mergeCell ref="E125:F125"/>
    <mergeCell ref="G125:H125"/>
    <mergeCell ref="I125:J125"/>
    <mergeCell ref="K125:L125"/>
    <mergeCell ref="C80:D80"/>
    <mergeCell ref="E80:F80"/>
    <mergeCell ref="G80:H80"/>
    <mergeCell ref="I80:J80"/>
    <mergeCell ref="K80:L80"/>
    <mergeCell ref="C95:D95"/>
    <mergeCell ref="E95:F95"/>
    <mergeCell ref="G95:H95"/>
    <mergeCell ref="I95:J95"/>
    <mergeCell ref="K95:L95"/>
    <mergeCell ref="C50:D50"/>
    <mergeCell ref="E50:F50"/>
    <mergeCell ref="G50:H50"/>
    <mergeCell ref="I50:J50"/>
    <mergeCell ref="K50:L50"/>
    <mergeCell ref="C65:D65"/>
    <mergeCell ref="E65:F65"/>
    <mergeCell ref="G65:H65"/>
    <mergeCell ref="I65:J65"/>
    <mergeCell ref="K65:L65"/>
    <mergeCell ref="C20:D20"/>
    <mergeCell ref="E20:F20"/>
    <mergeCell ref="G20:H20"/>
    <mergeCell ref="I20:J20"/>
    <mergeCell ref="K20:L20"/>
    <mergeCell ref="C35:D35"/>
    <mergeCell ref="E35:F35"/>
    <mergeCell ref="G35:H35"/>
    <mergeCell ref="I35:J35"/>
    <mergeCell ref="K35:L35"/>
    <mergeCell ref="C2:L2"/>
    <mergeCell ref="C3:L3"/>
    <mergeCell ref="C5:D5"/>
    <mergeCell ref="E5:F5"/>
    <mergeCell ref="G5:H5"/>
    <mergeCell ref="I5:J5"/>
    <mergeCell ref="K5:L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89930-05EA-499D-B0D6-B4D2E214F858}">
  <sheetPr codeName="Sheet8"/>
  <dimension ref="A3:BJ12"/>
  <sheetViews>
    <sheetView workbookViewId="0">
      <selection activeCell="E24" sqref="E24"/>
    </sheetView>
  </sheetViews>
  <sheetFormatPr defaultRowHeight="14.5" x14ac:dyDescent="0.35"/>
  <cols>
    <col min="2" max="2" width="14.453125" customWidth="1"/>
    <col min="3" max="3" width="15.81640625" customWidth="1"/>
    <col min="4" max="4" width="16.81640625" customWidth="1"/>
    <col min="5" max="6" width="15.453125" customWidth="1"/>
    <col min="7" max="7" width="11.1796875" customWidth="1"/>
    <col min="8" max="8" width="8.54296875" customWidth="1"/>
    <col min="9" max="9" width="8.81640625" customWidth="1"/>
    <col min="10" max="10" width="8.1796875" style="37" customWidth="1"/>
    <col min="11" max="11" width="8.81640625" customWidth="1"/>
    <col min="12" max="13" width="8.54296875" customWidth="1"/>
    <col min="14" max="14" width="8.453125" customWidth="1"/>
    <col min="15" max="15" width="7.81640625" customWidth="1"/>
    <col min="16" max="16" width="8.54296875" customWidth="1"/>
    <col min="17" max="19" width="8.453125" customWidth="1"/>
    <col min="20" max="20" width="9.1796875" customWidth="1"/>
    <col min="21" max="21" width="9.453125" customWidth="1"/>
    <col min="22" max="22" width="9" customWidth="1"/>
  </cols>
  <sheetData>
    <row r="3" spans="1:62" ht="27.65" customHeight="1" x14ac:dyDescent="0.45">
      <c r="B3" s="116" t="s">
        <v>260</v>
      </c>
    </row>
    <row r="5" spans="1:62" ht="58" x14ac:dyDescent="0.35">
      <c r="B5" s="115" t="s">
        <v>86</v>
      </c>
      <c r="C5" s="115" t="s">
        <v>247</v>
      </c>
      <c r="D5" s="115" t="s">
        <v>248</v>
      </c>
      <c r="E5" s="115" t="s">
        <v>249</v>
      </c>
      <c r="F5" s="234" t="s">
        <v>805</v>
      </c>
      <c r="G5" s="115" t="s">
        <v>87</v>
      </c>
      <c r="H5" s="115" t="s">
        <v>252</v>
      </c>
      <c r="I5" s="181" t="s">
        <v>251</v>
      </c>
      <c r="J5" s="115" t="s">
        <v>88</v>
      </c>
      <c r="K5" s="115" t="s">
        <v>89</v>
      </c>
      <c r="L5" s="115" t="s">
        <v>93</v>
      </c>
      <c r="M5" s="115" t="s">
        <v>253</v>
      </c>
      <c r="N5" s="115" t="s">
        <v>94</v>
      </c>
      <c r="O5" s="115" t="s">
        <v>254</v>
      </c>
      <c r="P5" s="115" t="s">
        <v>90</v>
      </c>
      <c r="Q5" s="115" t="s">
        <v>255</v>
      </c>
      <c r="R5" s="115" t="s">
        <v>256</v>
      </c>
      <c r="S5" s="115" t="s">
        <v>257</v>
      </c>
      <c r="T5" s="115" t="s">
        <v>91</v>
      </c>
      <c r="U5" s="115" t="s">
        <v>258</v>
      </c>
      <c r="V5" s="115" t="s">
        <v>259</v>
      </c>
      <c r="W5" s="115" t="s">
        <v>250</v>
      </c>
      <c r="X5" s="115" t="s">
        <v>644</v>
      </c>
    </row>
    <row r="6" spans="1:62" x14ac:dyDescent="0.35">
      <c r="A6" s="37"/>
      <c r="B6" s="70" t="s">
        <v>92</v>
      </c>
      <c r="C6" s="70" t="s">
        <v>12</v>
      </c>
      <c r="D6" s="71" t="s">
        <v>12</v>
      </c>
      <c r="E6" s="71"/>
      <c r="F6" s="235"/>
      <c r="G6" s="71"/>
      <c r="H6" s="115"/>
      <c r="I6" s="115"/>
      <c r="J6" s="71"/>
      <c r="K6" s="71"/>
      <c r="L6" s="71"/>
      <c r="M6" s="71"/>
      <c r="N6" s="70"/>
      <c r="O6" s="71"/>
      <c r="P6" s="71"/>
      <c r="Q6" s="71"/>
      <c r="R6" s="71"/>
      <c r="S6" s="71"/>
      <c r="T6" s="71"/>
      <c r="U6" s="71"/>
      <c r="V6" s="71"/>
      <c r="W6" s="70"/>
      <c r="X6" s="71"/>
    </row>
    <row r="7" spans="1:62" x14ac:dyDescent="0.35">
      <c r="A7" s="37"/>
      <c r="B7" s="70">
        <v>2012</v>
      </c>
      <c r="C7" s="71">
        <v>6</v>
      </c>
      <c r="D7" s="71">
        <v>11</v>
      </c>
      <c r="E7" s="71">
        <v>12</v>
      </c>
      <c r="F7" s="235">
        <v>127</v>
      </c>
      <c r="G7" s="71">
        <v>127</v>
      </c>
      <c r="H7" s="160">
        <f t="shared" ref="H7:H12" si="0">G7/2</f>
        <v>63.5</v>
      </c>
      <c r="I7" s="160">
        <f t="shared" ref="I7:I12" si="1">G7/3</f>
        <v>42.333333333333336</v>
      </c>
      <c r="J7" s="71">
        <f t="shared" ref="J7:J12" si="2">G7/4</f>
        <v>31.75</v>
      </c>
      <c r="K7" s="71">
        <f t="shared" ref="K7:K12" si="3">G7/5</f>
        <v>25.4</v>
      </c>
      <c r="L7" s="71">
        <f t="shared" ref="L7:L12" si="4">G7/6</f>
        <v>21.166666666666668</v>
      </c>
      <c r="M7" s="71">
        <f t="shared" ref="M7:M12" si="5">G7/7</f>
        <v>18.142857142857142</v>
      </c>
      <c r="N7" s="71">
        <f t="shared" ref="N7:N12" si="6">G7/8</f>
        <v>15.875</v>
      </c>
      <c r="O7" s="71">
        <f>G7/9</f>
        <v>14.111111111111111</v>
      </c>
      <c r="P7" s="71">
        <f t="shared" ref="P7:P12" si="7">G7/10</f>
        <v>12.7</v>
      </c>
      <c r="Q7" s="71">
        <f>G7/11</f>
        <v>11.545454545454545</v>
      </c>
      <c r="R7" s="71">
        <f>G7/12</f>
        <v>10.583333333333334</v>
      </c>
      <c r="S7" s="71">
        <f>G7/13</f>
        <v>9.7692307692307701</v>
      </c>
      <c r="T7" s="71">
        <f t="shared" ref="T7:T12" si="8">G7/15</f>
        <v>8.4666666666666668</v>
      </c>
      <c r="U7" s="71">
        <f>G7/16</f>
        <v>7.9375</v>
      </c>
      <c r="V7" s="71">
        <f>G7/17</f>
        <v>7.4705882352941178</v>
      </c>
      <c r="W7" s="71">
        <f>G7/18</f>
        <v>7.0555555555555554</v>
      </c>
      <c r="X7" s="71">
        <f t="shared" ref="X7:X11" si="9">G7/22</f>
        <v>5.7727272727272725</v>
      </c>
    </row>
    <row r="8" spans="1:62" x14ac:dyDescent="0.35">
      <c r="A8" s="37"/>
      <c r="B8" s="156">
        <v>2013</v>
      </c>
      <c r="C8" s="157">
        <v>5</v>
      </c>
      <c r="D8" s="157">
        <v>9</v>
      </c>
      <c r="E8" s="157">
        <v>10</v>
      </c>
      <c r="F8" s="236">
        <v>144</v>
      </c>
      <c r="G8" s="157">
        <v>139</v>
      </c>
      <c r="H8" s="182">
        <f t="shared" si="0"/>
        <v>69.5</v>
      </c>
      <c r="I8" s="182">
        <f t="shared" si="1"/>
        <v>46.333333333333336</v>
      </c>
      <c r="J8" s="157">
        <f t="shared" si="2"/>
        <v>34.75</v>
      </c>
      <c r="K8" s="157">
        <f t="shared" si="3"/>
        <v>27.8</v>
      </c>
      <c r="L8" s="157">
        <f t="shared" si="4"/>
        <v>23.166666666666668</v>
      </c>
      <c r="M8" s="157">
        <f t="shared" si="5"/>
        <v>19.857142857142858</v>
      </c>
      <c r="N8" s="157">
        <f t="shared" si="6"/>
        <v>17.375</v>
      </c>
      <c r="O8" s="157">
        <f t="shared" ref="O8:O12" si="10">G8/9</f>
        <v>15.444444444444445</v>
      </c>
      <c r="P8" s="157">
        <f t="shared" si="7"/>
        <v>13.9</v>
      </c>
      <c r="Q8" s="157">
        <f t="shared" ref="Q8:Q12" si="11">G8/11</f>
        <v>12.636363636363637</v>
      </c>
      <c r="R8" s="157">
        <f t="shared" ref="R8:R12" si="12">G8/12</f>
        <v>11.583333333333334</v>
      </c>
      <c r="S8" s="157">
        <f t="shared" ref="S8:S12" si="13">G8/13</f>
        <v>10.692307692307692</v>
      </c>
      <c r="T8" s="157">
        <f t="shared" si="8"/>
        <v>9.2666666666666675</v>
      </c>
      <c r="U8" s="157">
        <f t="shared" ref="U8:U12" si="14">G8/16</f>
        <v>8.6875</v>
      </c>
      <c r="V8" s="157">
        <f t="shared" ref="V8:V12" si="15">G8/17</f>
        <v>8.1764705882352935</v>
      </c>
      <c r="W8" s="157">
        <f t="shared" ref="W8:W12" si="16">G8/18</f>
        <v>7.7222222222222223</v>
      </c>
      <c r="X8" s="71">
        <f t="shared" si="9"/>
        <v>6.3181818181818183</v>
      </c>
    </row>
    <row r="9" spans="1:62" s="161" customFormat="1" x14ac:dyDescent="0.35">
      <c r="A9" s="37"/>
      <c r="B9" s="70">
        <v>2014</v>
      </c>
      <c r="C9" s="71">
        <v>4</v>
      </c>
      <c r="D9" s="71">
        <v>7</v>
      </c>
      <c r="E9" s="71">
        <v>8</v>
      </c>
      <c r="F9" s="235">
        <v>106</v>
      </c>
      <c r="G9" s="71">
        <v>102</v>
      </c>
      <c r="H9" s="160">
        <f t="shared" si="0"/>
        <v>51</v>
      </c>
      <c r="I9" s="160">
        <f t="shared" si="1"/>
        <v>34</v>
      </c>
      <c r="J9" s="71">
        <f t="shared" si="2"/>
        <v>25.5</v>
      </c>
      <c r="K9" s="71">
        <f t="shared" si="3"/>
        <v>20.399999999999999</v>
      </c>
      <c r="L9" s="71">
        <f t="shared" si="4"/>
        <v>17</v>
      </c>
      <c r="M9" s="71">
        <f t="shared" si="5"/>
        <v>14.571428571428571</v>
      </c>
      <c r="N9" s="71">
        <f t="shared" si="6"/>
        <v>12.75</v>
      </c>
      <c r="O9" s="71">
        <f t="shared" si="10"/>
        <v>11.333333333333334</v>
      </c>
      <c r="P9" s="71">
        <f t="shared" si="7"/>
        <v>10.199999999999999</v>
      </c>
      <c r="Q9" s="71">
        <f t="shared" si="11"/>
        <v>9.2727272727272734</v>
      </c>
      <c r="R9" s="71">
        <f t="shared" si="12"/>
        <v>8.5</v>
      </c>
      <c r="S9" s="71">
        <f t="shared" si="13"/>
        <v>7.8461538461538458</v>
      </c>
      <c r="T9" s="71">
        <f t="shared" si="8"/>
        <v>6.8</v>
      </c>
      <c r="U9" s="71">
        <f t="shared" si="14"/>
        <v>6.375</v>
      </c>
      <c r="V9" s="71">
        <f t="shared" si="15"/>
        <v>6</v>
      </c>
      <c r="W9" s="71">
        <f t="shared" si="16"/>
        <v>5.666666666666667</v>
      </c>
      <c r="X9" s="71">
        <f>G9/22</f>
        <v>4.6363636363636367</v>
      </c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</row>
    <row r="10" spans="1:62" x14ac:dyDescent="0.35">
      <c r="A10" s="37"/>
      <c r="B10" s="158">
        <v>2015</v>
      </c>
      <c r="C10" s="159">
        <v>3</v>
      </c>
      <c r="D10" s="159">
        <v>5</v>
      </c>
      <c r="E10" s="159">
        <v>6</v>
      </c>
      <c r="F10" s="237">
        <v>150</v>
      </c>
      <c r="G10" s="159">
        <v>156</v>
      </c>
      <c r="H10" s="183">
        <f t="shared" si="0"/>
        <v>78</v>
      </c>
      <c r="I10" s="183">
        <f t="shared" si="1"/>
        <v>52</v>
      </c>
      <c r="J10" s="159">
        <f t="shared" si="2"/>
        <v>39</v>
      </c>
      <c r="K10" s="159">
        <f t="shared" si="3"/>
        <v>31.2</v>
      </c>
      <c r="L10" s="159">
        <f t="shared" si="4"/>
        <v>26</v>
      </c>
      <c r="M10" s="159">
        <f t="shared" si="5"/>
        <v>22.285714285714285</v>
      </c>
      <c r="N10" s="159">
        <f t="shared" si="6"/>
        <v>19.5</v>
      </c>
      <c r="O10" s="159">
        <f t="shared" si="10"/>
        <v>17.333333333333332</v>
      </c>
      <c r="P10" s="159">
        <f t="shared" si="7"/>
        <v>15.6</v>
      </c>
      <c r="Q10" s="159">
        <f t="shared" si="11"/>
        <v>14.181818181818182</v>
      </c>
      <c r="R10" s="159">
        <f t="shared" si="12"/>
        <v>13</v>
      </c>
      <c r="S10" s="159">
        <f t="shared" si="13"/>
        <v>12</v>
      </c>
      <c r="T10" s="159">
        <f t="shared" si="8"/>
        <v>10.4</v>
      </c>
      <c r="U10" s="159">
        <f t="shared" si="14"/>
        <v>9.75</v>
      </c>
      <c r="V10" s="159">
        <f t="shared" si="15"/>
        <v>9.1764705882352935</v>
      </c>
      <c r="W10" s="159">
        <f t="shared" si="16"/>
        <v>8.6666666666666661</v>
      </c>
      <c r="X10" s="71">
        <f t="shared" si="9"/>
        <v>7.0909090909090908</v>
      </c>
    </row>
    <row r="11" spans="1:62" x14ac:dyDescent="0.35">
      <c r="A11" s="37"/>
      <c r="B11" s="70">
        <v>2016</v>
      </c>
      <c r="C11" s="71">
        <v>2</v>
      </c>
      <c r="D11" s="71">
        <v>3</v>
      </c>
      <c r="E11" s="71">
        <v>4</v>
      </c>
      <c r="F11" s="235">
        <v>146</v>
      </c>
      <c r="G11" s="71">
        <v>137</v>
      </c>
      <c r="H11" s="160">
        <f t="shared" si="0"/>
        <v>68.5</v>
      </c>
      <c r="I11" s="160">
        <f t="shared" si="1"/>
        <v>45.666666666666664</v>
      </c>
      <c r="J11" s="71">
        <f t="shared" si="2"/>
        <v>34.25</v>
      </c>
      <c r="K11" s="71">
        <f t="shared" si="3"/>
        <v>27.4</v>
      </c>
      <c r="L11" s="71">
        <f t="shared" si="4"/>
        <v>22.833333333333332</v>
      </c>
      <c r="M11" s="71">
        <f t="shared" si="5"/>
        <v>19.571428571428573</v>
      </c>
      <c r="N11" s="71">
        <f t="shared" si="6"/>
        <v>17.125</v>
      </c>
      <c r="O11" s="71">
        <f t="shared" si="10"/>
        <v>15.222222222222221</v>
      </c>
      <c r="P11" s="71">
        <f t="shared" si="7"/>
        <v>13.7</v>
      </c>
      <c r="Q11" s="71">
        <f t="shared" si="11"/>
        <v>12.454545454545455</v>
      </c>
      <c r="R11" s="71">
        <f t="shared" si="12"/>
        <v>11.416666666666666</v>
      </c>
      <c r="S11" s="71">
        <f t="shared" si="13"/>
        <v>10.538461538461538</v>
      </c>
      <c r="T11" s="71">
        <f t="shared" si="8"/>
        <v>9.1333333333333329</v>
      </c>
      <c r="U11" s="71">
        <f t="shared" si="14"/>
        <v>8.5625</v>
      </c>
      <c r="V11" s="71">
        <f t="shared" si="15"/>
        <v>8.0588235294117645</v>
      </c>
      <c r="W11" s="71">
        <f t="shared" si="16"/>
        <v>7.6111111111111107</v>
      </c>
      <c r="X11" s="71">
        <f t="shared" si="9"/>
        <v>6.2272727272727275</v>
      </c>
    </row>
    <row r="12" spans="1:62" x14ac:dyDescent="0.35">
      <c r="A12" s="37"/>
      <c r="B12" s="70">
        <v>2017</v>
      </c>
      <c r="C12" s="70">
        <v>1</v>
      </c>
      <c r="D12" s="70">
        <v>1</v>
      </c>
      <c r="E12" s="115">
        <v>2</v>
      </c>
      <c r="F12" s="238">
        <v>120</v>
      </c>
      <c r="G12" s="70">
        <v>120</v>
      </c>
      <c r="H12" s="160">
        <f t="shared" si="0"/>
        <v>60</v>
      </c>
      <c r="I12" s="160">
        <f t="shared" si="1"/>
        <v>40</v>
      </c>
      <c r="J12" s="71">
        <f t="shared" si="2"/>
        <v>30</v>
      </c>
      <c r="K12" s="71">
        <f t="shared" si="3"/>
        <v>24</v>
      </c>
      <c r="L12" s="71">
        <f t="shared" si="4"/>
        <v>20</v>
      </c>
      <c r="M12" s="71">
        <f t="shared" si="5"/>
        <v>17.142857142857142</v>
      </c>
      <c r="N12" s="71">
        <f t="shared" si="6"/>
        <v>15</v>
      </c>
      <c r="O12" s="71">
        <f t="shared" si="10"/>
        <v>13.333333333333334</v>
      </c>
      <c r="P12" s="71">
        <f t="shared" si="7"/>
        <v>12</v>
      </c>
      <c r="Q12" s="71">
        <f t="shared" si="11"/>
        <v>10.909090909090908</v>
      </c>
      <c r="R12" s="71">
        <f t="shared" si="12"/>
        <v>10</v>
      </c>
      <c r="S12" s="71">
        <f t="shared" si="13"/>
        <v>9.2307692307692299</v>
      </c>
      <c r="T12" s="71">
        <f t="shared" si="8"/>
        <v>8</v>
      </c>
      <c r="U12" s="71">
        <f t="shared" si="14"/>
        <v>7.5</v>
      </c>
      <c r="V12" s="71">
        <f t="shared" si="15"/>
        <v>7.0588235294117645</v>
      </c>
      <c r="W12" s="71">
        <f t="shared" si="16"/>
        <v>6.666666666666667</v>
      </c>
      <c r="X12" s="71">
        <f>G12/22</f>
        <v>5.4545454545454541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Αίθουσες</vt:lpstr>
      <vt:lpstr>2ο εξάμηνο (Β)</vt:lpstr>
      <vt:lpstr>4ο εξάμηνο (Δ)</vt:lpstr>
      <vt:lpstr>6ο εξάμηνο (ΣΤ)</vt:lpstr>
      <vt:lpstr>8ο εξάμηνο (Η)</vt:lpstr>
      <vt:lpstr>10ο εξάμηνο (Ι)</vt:lpstr>
      <vt:lpstr>αριθμός φοιτητών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Eleni Kaldoudi</dc:creator>
  <cp:lastModifiedBy>Eleni Kaldoudi</cp:lastModifiedBy>
  <cp:lastPrinted>2018-02-13T15:38:20Z</cp:lastPrinted>
  <dcterms:created xsi:type="dcterms:W3CDTF">2017-12-05T09:47:40Z</dcterms:created>
  <dcterms:modified xsi:type="dcterms:W3CDTF">2018-03-06T11:49:23Z</dcterms:modified>
</cp:coreProperties>
</file>