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75" windowWidth="14910" windowHeight="74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7" i="1"/>
  <c r="K18" s="1"/>
  <c r="L11"/>
  <c r="L18"/>
  <c r="L13"/>
  <c r="L14" s="1"/>
  <c r="L12"/>
  <c r="L15"/>
  <c r="L10"/>
  <c r="L16" l="1"/>
  <c r="L17"/>
  <c r="K15" l="1"/>
  <c r="K12"/>
  <c r="K10"/>
  <c r="K13"/>
  <c r="K14" s="1"/>
  <c r="K11"/>
  <c r="K16" l="1"/>
  <c r="K17"/>
</calcChain>
</file>

<file path=xl/sharedStrings.xml><?xml version="1.0" encoding="utf-8"?>
<sst xmlns="http://schemas.openxmlformats.org/spreadsheetml/2006/main" count="17" uniqueCount="17">
  <si>
    <t>Mean</t>
  </si>
  <si>
    <t>95% CI</t>
  </si>
  <si>
    <t>SD</t>
  </si>
  <si>
    <t>VAR</t>
  </si>
  <si>
    <t>Median</t>
  </si>
  <si>
    <t>SEM</t>
  </si>
  <si>
    <t>Βασικές έννοιες για την ορθότητα της 
μέσης τιμής (mean), της τυπικής απόκλισης (SD), και του διαστήματος εμπιστοσύνης (CI)</t>
  </si>
  <si>
    <t>Βασικές στατιστικές συναρτήσεις</t>
  </si>
  <si>
    <t>X - CI</t>
  </si>
  <si>
    <t xml:space="preserve">X + CI </t>
  </si>
  <si>
    <t xml:space="preserve">Το διάστημα εμπιστοσύνης από κάποια δείγμα του πληθυσμού (πείραμα) μπορεί να μην περιέχει την πραγματική μέση τιμή (πιθανότητα 5%, αν α=95%) </t>
  </si>
  <si>
    <r>
      <t xml:space="preserve">Διάστημα εμπιστοσύνης (με κάποια ακρίβεια α, π.χ. 95%) 
είναι το διάστημα τιμών μέσα στο οποίο βρίσκεται η 
</t>
    </r>
    <r>
      <rPr>
        <b/>
        <u/>
        <sz val="24"/>
        <color rgb="FFFF0000"/>
        <rFont val="Calibri"/>
        <family val="2"/>
        <scheme val="minor"/>
      </rPr>
      <t>πραγματική</t>
    </r>
    <r>
      <rPr>
        <b/>
        <sz val="24"/>
        <color rgb="FFFF0000"/>
        <rFont val="Calibri"/>
        <family val="2"/>
        <scheme val="minor"/>
      </rPr>
      <t xml:space="preserve"> μέση τιμή του πληθυσμού (το 100 στην περίπτωση μας), με πιθανότητα α.</t>
    </r>
  </si>
  <si>
    <t>Προσοχή, το διάστημα εμπιστοσύνης με α=95%, 
δεν είναι το 95% των δεδομένων !!!
Μειώνεται δε, όσο αυξάνεται
το δείγμα (αριθμός μετρήσεων).</t>
  </si>
  <si>
    <t>Data 1</t>
  </si>
  <si>
    <t>Data 2</t>
  </si>
  <si>
    <t>IQR (50%)</t>
  </si>
  <si>
    <t>Είναι η κατανομή των δεδομένων (μετρήσεων) 
κανονική; Η μέση τιμή και η τυπική απόκλιση δεν αντανακλούν πάντα την πραγματικότητα!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</si>
</sst>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24"/>
      <color rgb="FFFF000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3.2"/>
      <color rgb="FF555555"/>
      <name val="Arial"/>
      <family val="2"/>
    </font>
    <font>
      <b/>
      <u/>
      <sz val="2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2" fontId="2" fillId="0" borderId="0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0" xfId="0" applyFont="1" applyBorder="1"/>
    <xf numFmtId="0" fontId="0" fillId="2" borderId="0" xfId="0" applyFill="1" applyBorder="1"/>
    <xf numFmtId="0" fontId="4" fillId="2" borderId="0" xfId="0" applyFont="1" applyFill="1" applyBorder="1" applyAlignment="1">
      <alignment horizontal="left" vertical="center"/>
    </xf>
    <xf numFmtId="0" fontId="1" fillId="0" borderId="0" xfId="0" applyFont="1" applyBorder="1"/>
    <xf numFmtId="0" fontId="6" fillId="0" borderId="0" xfId="0" applyFont="1" applyBorder="1"/>
    <xf numFmtId="2" fontId="7" fillId="0" borderId="0" xfId="0" applyNumberFormat="1" applyFont="1" applyBorder="1"/>
    <xf numFmtId="0" fontId="8" fillId="0" borderId="0" xfId="0" applyFont="1" applyBorder="1"/>
    <xf numFmtId="0" fontId="0" fillId="0" borderId="0" xfId="0" applyAlignment="1"/>
    <xf numFmtId="2" fontId="9" fillId="0" borderId="0" xfId="0" applyNumberFormat="1" applyFont="1" applyBorder="1"/>
    <xf numFmtId="0" fontId="3" fillId="0" borderId="5" xfId="0" applyFont="1" applyBorder="1"/>
    <xf numFmtId="0" fontId="2" fillId="0" borderId="0" xfId="0" applyFont="1" applyBorder="1"/>
    <xf numFmtId="0" fontId="1" fillId="0" borderId="7" xfId="0" applyFont="1" applyBorder="1"/>
    <xf numFmtId="2" fontId="2" fillId="0" borderId="7" xfId="0" applyNumberFormat="1" applyFont="1" applyBorder="1"/>
    <xf numFmtId="0" fontId="0" fillId="2" borderId="0" xfId="0" applyFill="1"/>
    <xf numFmtId="0" fontId="5" fillId="0" borderId="2" xfId="0" applyFont="1" applyBorder="1"/>
    <xf numFmtId="0" fontId="10" fillId="0" borderId="0" xfId="0" applyFont="1" applyAlignment="1">
      <alignment horizontal="left" indent="1"/>
    </xf>
    <xf numFmtId="0" fontId="5" fillId="0" borderId="0" xfId="0" applyFont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7" fillId="0" borderId="0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3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362530</xdr:colOff>
      <xdr:row>36</xdr:row>
      <xdr:rowOff>353310</xdr:rowOff>
    </xdr:from>
    <xdr:to>
      <xdr:col>10</xdr:col>
      <xdr:colOff>437308</xdr:colOff>
      <xdr:row>54</xdr:row>
      <xdr:rowOff>11861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0530" y="10049760"/>
          <a:ext cx="4312549" cy="501048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401494</xdr:colOff>
      <xdr:row>57</xdr:row>
      <xdr:rowOff>133302</xdr:rowOff>
    </xdr:from>
    <xdr:to>
      <xdr:col>14</xdr:col>
      <xdr:colOff>307483</xdr:colOff>
      <xdr:row>87</xdr:row>
      <xdr:rowOff>141229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49494" y="15506652"/>
          <a:ext cx="6834292" cy="5932476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261120</xdr:colOff>
      <xdr:row>89</xdr:row>
      <xdr:rowOff>81769</xdr:rowOff>
    </xdr:from>
    <xdr:to>
      <xdr:col>16</xdr:col>
      <xdr:colOff>29003</xdr:colOff>
      <xdr:row>107</xdr:row>
      <xdr:rowOff>132315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342738" y="22801695"/>
          <a:ext cx="7920162" cy="3580399"/>
        </a:xfrm>
        <a:prstGeom prst="rect">
          <a:avLst/>
        </a:prstGeom>
        <a:noFill/>
      </xdr:spPr>
    </xdr:pic>
    <xdr:clientData/>
  </xdr:twoCellAnchor>
  <xdr:twoCellAnchor>
    <xdr:from>
      <xdr:col>13</xdr:col>
      <xdr:colOff>105833</xdr:colOff>
      <xdr:row>76</xdr:row>
      <xdr:rowOff>158749</xdr:rowOff>
    </xdr:from>
    <xdr:to>
      <xdr:col>13</xdr:col>
      <xdr:colOff>539750</xdr:colOff>
      <xdr:row>80</xdr:row>
      <xdr:rowOff>42332</xdr:rowOff>
    </xdr:to>
    <xdr:sp macro="" textlink="">
      <xdr:nvSpPr>
        <xdr:cNvPr id="7" name="Oval 6"/>
        <xdr:cNvSpPr/>
      </xdr:nvSpPr>
      <xdr:spPr>
        <a:xfrm>
          <a:off x="8932333" y="19314582"/>
          <a:ext cx="433917" cy="645583"/>
        </a:xfrm>
        <a:prstGeom prst="ellipse">
          <a:avLst/>
        </a:prstGeom>
        <a:noFill/>
        <a:ln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H111"/>
  <sheetViews>
    <sheetView tabSelected="1" zoomScale="68" zoomScaleNormal="68" workbookViewId="0">
      <selection activeCell="E10" sqref="E10"/>
    </sheetView>
  </sheetViews>
  <sheetFormatPr defaultRowHeight="15"/>
  <cols>
    <col min="5" max="5" width="9.28515625" bestFit="1" customWidth="1"/>
    <col min="6" max="7" width="10.85546875" customWidth="1"/>
    <col min="8" max="8" width="13.140625" customWidth="1"/>
    <col min="9" max="9" width="12.5703125" bestFit="1" customWidth="1"/>
    <col min="10" max="10" width="15.42578125" bestFit="1" customWidth="1"/>
    <col min="11" max="11" width="11.5703125" bestFit="1" customWidth="1"/>
    <col min="12" max="12" width="10.7109375" bestFit="1" customWidth="1"/>
    <col min="17" max="17" width="9.5703125" customWidth="1"/>
    <col min="19" max="19" width="13.42578125" customWidth="1"/>
    <col min="20" max="21" width="9.7109375" bestFit="1" customWidth="1"/>
  </cols>
  <sheetData>
    <row r="2" spans="4:34" ht="31.5">
      <c r="D2" s="2"/>
      <c r="E2" s="3"/>
      <c r="F2" s="3"/>
      <c r="G2" s="26"/>
      <c r="H2" s="3"/>
      <c r="I2" s="3"/>
      <c r="J2" s="3"/>
      <c r="K2" s="3"/>
      <c r="L2" s="3"/>
      <c r="M2" s="3"/>
      <c r="N2" s="3"/>
      <c r="O2" s="3"/>
      <c r="P2" s="4"/>
    </row>
    <row r="3" spans="4:34"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4:34"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spans="4:34" ht="21">
      <c r="D5" s="5"/>
      <c r="E5" s="33"/>
      <c r="F5" s="35" t="s">
        <v>13</v>
      </c>
      <c r="G5" s="35" t="s">
        <v>14</v>
      </c>
      <c r="H5" s="6"/>
      <c r="I5" s="6"/>
      <c r="J5" s="6"/>
      <c r="K5" s="6"/>
      <c r="L5" s="6"/>
      <c r="M5" s="6"/>
      <c r="N5" s="6"/>
      <c r="O5" s="6"/>
      <c r="P5" s="7"/>
    </row>
    <row r="6" spans="4:34" ht="21">
      <c r="D6" s="5"/>
      <c r="E6" s="6"/>
      <c r="F6" s="36"/>
      <c r="G6" s="36"/>
      <c r="H6" s="6"/>
      <c r="I6" s="6"/>
      <c r="J6" s="6"/>
      <c r="K6" s="6"/>
      <c r="L6" s="6"/>
      <c r="M6" s="6"/>
      <c r="N6" s="6"/>
      <c r="O6" s="6"/>
      <c r="P6" s="7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4:34" ht="21">
      <c r="D7" s="5"/>
      <c r="E7" s="32"/>
      <c r="F7" s="22">
        <f>3*E7</f>
        <v>0</v>
      </c>
      <c r="G7" s="22">
        <v>23</v>
      </c>
      <c r="H7" s="6"/>
      <c r="I7" s="6"/>
      <c r="J7" s="6"/>
      <c r="K7" s="6"/>
      <c r="L7" s="6"/>
      <c r="M7" s="6"/>
      <c r="N7" s="6"/>
      <c r="O7" s="6"/>
      <c r="P7" s="7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4:34" ht="31.5">
      <c r="D8" s="5"/>
      <c r="E8" s="32"/>
      <c r="F8" s="22">
        <v>9</v>
      </c>
      <c r="G8" s="22">
        <v>45</v>
      </c>
      <c r="H8" s="6"/>
      <c r="I8" s="14" t="s">
        <v>7</v>
      </c>
      <c r="J8" s="25"/>
      <c r="K8" s="13"/>
      <c r="L8" s="13"/>
      <c r="M8" s="13"/>
      <c r="N8" s="13"/>
      <c r="O8" s="13"/>
      <c r="P8" s="7"/>
      <c r="R8" s="6"/>
      <c r="S8" s="6"/>
      <c r="T8" s="6"/>
      <c r="U8" s="6"/>
      <c r="V8" s="12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4:34" ht="21">
      <c r="D9" s="5"/>
      <c r="E9" s="32"/>
      <c r="F9" s="22">
        <v>10</v>
      </c>
      <c r="G9" s="22">
        <v>33</v>
      </c>
      <c r="H9" s="6"/>
      <c r="I9" s="6"/>
      <c r="M9" s="22"/>
      <c r="N9" s="6"/>
      <c r="O9" s="6"/>
      <c r="P9" s="7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4:34" ht="23.25">
      <c r="D10" s="5"/>
      <c r="E10" s="32"/>
      <c r="F10" s="22">
        <v>12</v>
      </c>
      <c r="G10" s="22">
        <v>27</v>
      </c>
      <c r="H10" s="6"/>
      <c r="I10" s="6"/>
      <c r="J10" s="16" t="s">
        <v>0</v>
      </c>
      <c r="K10" s="31">
        <f>AVERAGE(F7:F26)</f>
        <v>32.75</v>
      </c>
      <c r="L10" s="31">
        <f>AVERAGE(G7:G26)</f>
        <v>33.9</v>
      </c>
      <c r="M10" s="6"/>
      <c r="N10" s="6"/>
      <c r="O10" s="6"/>
      <c r="P10" s="7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4:34" ht="23.25">
      <c r="D11" s="5"/>
      <c r="E11" s="32"/>
      <c r="F11" s="22">
        <v>18</v>
      </c>
      <c r="G11" s="22">
        <v>54</v>
      </c>
      <c r="H11" s="6"/>
      <c r="I11" s="6"/>
      <c r="J11" s="16" t="s">
        <v>4</v>
      </c>
      <c r="K11" s="17">
        <f>MEDIAN(F7:F26)</f>
        <v>30</v>
      </c>
      <c r="L11" s="17">
        <f>MEDIAN(G7:G26)</f>
        <v>32</v>
      </c>
      <c r="M11" s="6"/>
      <c r="N11" s="27"/>
      <c r="O11" s="6"/>
      <c r="P11" s="7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4:34" ht="23.25">
      <c r="D12" s="5"/>
      <c r="E12" s="32"/>
      <c r="F12" s="22">
        <v>22</v>
      </c>
      <c r="G12" s="22">
        <v>21</v>
      </c>
      <c r="H12" s="6"/>
      <c r="I12" s="6"/>
      <c r="J12" s="16" t="s">
        <v>3</v>
      </c>
      <c r="K12" s="17">
        <f>VAR(F7:F26)</f>
        <v>358.51315789473682</v>
      </c>
      <c r="L12" s="17">
        <f>VAR(G7:G26)</f>
        <v>159.778947368421</v>
      </c>
      <c r="M12" s="6"/>
      <c r="O12" s="6"/>
      <c r="P12" s="7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4:34" ht="23.25">
      <c r="D13" s="5"/>
      <c r="E13" s="32"/>
      <c r="F13" s="22">
        <v>25</v>
      </c>
      <c r="G13" s="22">
        <v>31</v>
      </c>
      <c r="H13" s="6"/>
      <c r="I13" s="6"/>
      <c r="J13" s="16" t="s">
        <v>2</v>
      </c>
      <c r="K13" s="17">
        <f>STDEV(F7:F26)</f>
        <v>18.934443691187148</v>
      </c>
      <c r="L13" s="17">
        <f>STDEV(G7:G26)</f>
        <v>12.640369748089689</v>
      </c>
      <c r="M13" s="8"/>
      <c r="N13" s="8"/>
      <c r="O13" s="6"/>
      <c r="P13" s="7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4:34" ht="23.25">
      <c r="D14" s="5"/>
      <c r="E14" s="32"/>
      <c r="F14" s="22">
        <v>22</v>
      </c>
      <c r="G14" s="22">
        <v>19</v>
      </c>
      <c r="H14" s="6"/>
      <c r="I14" s="6"/>
      <c r="J14" s="16" t="s">
        <v>5</v>
      </c>
      <c r="K14" s="17">
        <f>(K13)/(SQRT(COUNT(F7:F26)))</f>
        <v>4.2338703209636499</v>
      </c>
      <c r="L14" s="17">
        <f>(L13)/(SQRT(COUNT(G7:G26)))</f>
        <v>2.8264726017460435</v>
      </c>
      <c r="M14" s="8"/>
      <c r="N14" s="8"/>
      <c r="O14" s="6"/>
      <c r="P14" s="7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4:34" ht="23.25">
      <c r="D15" s="5"/>
      <c r="E15" s="32"/>
      <c r="F15" s="22">
        <v>27</v>
      </c>
      <c r="G15" s="22">
        <v>45</v>
      </c>
      <c r="H15" s="6"/>
      <c r="I15" s="6"/>
      <c r="J15" s="16" t="s">
        <v>1</v>
      </c>
      <c r="K15" s="17">
        <f>CONFIDENCE(0.05, STDEV(F7:F26), COUNT(F7:F26))</f>
        <v>8.2982333443017922</v>
      </c>
      <c r="L15" s="17">
        <f>CONFIDENCE(0.05, STDEV(G7:G26), COUNT(G7:G26))</f>
        <v>5.5397845027114689</v>
      </c>
      <c r="M15" s="8"/>
      <c r="N15" s="8"/>
      <c r="O15" s="6"/>
      <c r="P15" s="7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4:34" ht="23.25">
      <c r="D16" s="5"/>
      <c r="E16" s="32"/>
      <c r="F16" s="22">
        <v>30</v>
      </c>
      <c r="G16" s="22">
        <v>44</v>
      </c>
      <c r="H16" s="6"/>
      <c r="I16" s="6"/>
      <c r="J16" s="16" t="s">
        <v>9</v>
      </c>
      <c r="K16" s="17">
        <f>K10+K15</f>
        <v>41.048233344301792</v>
      </c>
      <c r="L16" s="17">
        <f>L10+L15</f>
        <v>39.439784502711468</v>
      </c>
      <c r="M16" s="8"/>
      <c r="N16" s="8"/>
      <c r="O16" s="6"/>
      <c r="P16" s="7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34" ht="23.25">
      <c r="D17" s="5"/>
      <c r="E17" s="32"/>
      <c r="F17" s="22">
        <v>36</v>
      </c>
      <c r="G17" s="22">
        <v>66</v>
      </c>
      <c r="H17" s="6"/>
      <c r="I17" s="6"/>
      <c r="J17" s="16" t="s">
        <v>8</v>
      </c>
      <c r="K17" s="17">
        <f>K10-K15</f>
        <v>24.451766655698208</v>
      </c>
      <c r="L17" s="17">
        <f>L10-L15</f>
        <v>28.360215497288529</v>
      </c>
      <c r="M17" s="6"/>
      <c r="N17" s="6"/>
      <c r="O17" s="6"/>
      <c r="P17" s="21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4:34" ht="23.25">
      <c r="D18" s="5"/>
      <c r="E18" s="32"/>
      <c r="F18" s="22">
        <v>30</v>
      </c>
      <c r="G18" s="22">
        <v>25</v>
      </c>
      <c r="H18" s="6"/>
      <c r="I18" s="6"/>
      <c r="J18" s="16" t="s">
        <v>15</v>
      </c>
      <c r="K18" s="17">
        <f>QUARTILE(F7:F26,3)-QUARTILE(F7:F26,1)</f>
        <v>27.75</v>
      </c>
      <c r="L18" s="17">
        <f>QUARTILE(G7:G26,3)-QUARTILE(G7:G26,1)</f>
        <v>18.75</v>
      </c>
      <c r="M18" s="6"/>
      <c r="N18" s="6"/>
      <c r="O18" s="6"/>
      <c r="P18" s="7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4:34" ht="21">
      <c r="D19" s="5"/>
      <c r="E19" s="32"/>
      <c r="F19" s="22">
        <v>36</v>
      </c>
      <c r="G19" s="22">
        <v>27</v>
      </c>
      <c r="H19" s="6"/>
      <c r="I19" s="6"/>
      <c r="M19" s="6"/>
      <c r="N19" s="6"/>
      <c r="O19" s="6"/>
      <c r="P19" s="7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4:34" ht="21">
      <c r="D20" s="5"/>
      <c r="E20" s="32"/>
      <c r="F20" s="22">
        <v>37</v>
      </c>
      <c r="G20" s="22">
        <v>36</v>
      </c>
      <c r="H20" s="6"/>
      <c r="I20" s="6"/>
      <c r="J20" s="6"/>
      <c r="K20" s="6"/>
      <c r="L20" s="6"/>
      <c r="M20" s="6"/>
      <c r="N20" s="6"/>
      <c r="O20" s="6"/>
      <c r="P20" s="7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4:34" ht="21">
      <c r="D21" s="5"/>
      <c r="E21" s="32"/>
      <c r="F21" s="22">
        <v>47</v>
      </c>
      <c r="G21" s="22">
        <v>22</v>
      </c>
      <c r="H21" s="6"/>
      <c r="I21" s="6"/>
      <c r="J21" s="6"/>
      <c r="K21" s="6"/>
      <c r="L21" s="6"/>
      <c r="M21" s="6"/>
      <c r="N21" s="6"/>
      <c r="O21" s="6"/>
      <c r="P21" s="7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4:34" ht="21">
      <c r="D22" s="5"/>
      <c r="E22" s="32"/>
      <c r="F22" s="22">
        <v>59</v>
      </c>
      <c r="G22" s="22">
        <v>19</v>
      </c>
      <c r="H22" s="6"/>
      <c r="I22" s="6"/>
      <c r="J22" s="6"/>
      <c r="K22" s="6"/>
      <c r="L22" s="6"/>
      <c r="M22" s="6"/>
      <c r="N22" s="6"/>
      <c r="O22" s="6"/>
      <c r="P22" s="7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4:34" ht="21">
      <c r="D23" s="5"/>
      <c r="E23" s="32"/>
      <c r="F23" s="22">
        <v>54</v>
      </c>
      <c r="G23" s="22">
        <v>42</v>
      </c>
      <c r="H23" s="6"/>
      <c r="I23" s="6"/>
      <c r="J23" s="6"/>
      <c r="K23" s="6"/>
      <c r="L23" s="6"/>
      <c r="M23" s="6"/>
      <c r="N23" s="6"/>
      <c r="O23" s="6"/>
      <c r="P23" s="7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4:34" ht="21">
      <c r="D24" s="5"/>
      <c r="E24" s="32"/>
      <c r="F24" s="22">
        <v>60</v>
      </c>
      <c r="G24" s="22">
        <v>39</v>
      </c>
      <c r="H24" s="6"/>
      <c r="I24" s="6"/>
      <c r="J24" s="6"/>
      <c r="K24" s="6"/>
      <c r="L24" s="6"/>
      <c r="M24" s="6"/>
      <c r="N24" s="6"/>
      <c r="O24" s="6"/>
      <c r="P24" s="7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4:34" ht="21">
      <c r="D25" s="5"/>
      <c r="E25" s="32"/>
      <c r="F25" s="22">
        <v>59</v>
      </c>
      <c r="G25" s="22">
        <v>36</v>
      </c>
      <c r="H25" s="6"/>
      <c r="I25" s="6"/>
      <c r="J25" s="6"/>
      <c r="K25" s="6"/>
      <c r="L25" s="6"/>
      <c r="M25" s="6"/>
      <c r="N25" s="6"/>
      <c r="O25" s="6"/>
      <c r="P25" s="7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4:34" ht="21">
      <c r="D26" s="5"/>
      <c r="E26" s="32"/>
      <c r="F26" s="22">
        <v>62</v>
      </c>
      <c r="G26" s="22">
        <v>24</v>
      </c>
      <c r="H26" s="6"/>
      <c r="I26" s="6"/>
      <c r="J26" s="6"/>
      <c r="K26" s="6"/>
      <c r="L26" s="6"/>
      <c r="M26" s="6"/>
      <c r="N26" s="6"/>
      <c r="O26" s="6"/>
      <c r="P26" s="7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4:34" ht="23.25">
      <c r="D27" s="5"/>
      <c r="E27" s="32"/>
      <c r="H27" s="6"/>
      <c r="I27" s="6"/>
      <c r="J27" s="6"/>
      <c r="K27" s="6"/>
      <c r="L27" s="6"/>
      <c r="M27" s="6"/>
      <c r="N27" s="6"/>
      <c r="O27" s="6"/>
      <c r="P27" s="7"/>
      <c r="R27" s="6"/>
      <c r="S27" s="18"/>
      <c r="T27" s="20"/>
      <c r="U27" s="20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4:34">
      <c r="D28" s="5"/>
      <c r="E28" s="6"/>
      <c r="F28" s="6"/>
      <c r="N28" s="6"/>
      <c r="O28" s="6"/>
      <c r="P28" s="7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4:34">
      <c r="D29" s="5"/>
      <c r="E29" s="6"/>
      <c r="F29" s="6"/>
      <c r="N29" s="6"/>
      <c r="O29" s="6"/>
      <c r="P29" s="7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4:34" ht="21">
      <c r="D30" s="9"/>
      <c r="E30" s="10"/>
      <c r="F30" s="10"/>
      <c r="G30" s="10"/>
      <c r="H30" s="23"/>
      <c r="I30" s="24"/>
      <c r="J30" s="24"/>
      <c r="K30" s="10"/>
      <c r="L30" s="10"/>
      <c r="M30" s="10"/>
      <c r="N30" s="10"/>
      <c r="O30" s="10"/>
      <c r="P30" s="11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4:34"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4:34" ht="21">
      <c r="F32" s="6"/>
      <c r="G32" s="6"/>
      <c r="H32" s="1"/>
      <c r="J32" s="8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spans="1:33" ht="21">
      <c r="F33" s="6"/>
      <c r="G33" s="6"/>
      <c r="H33" s="15"/>
      <c r="I33" s="8"/>
      <c r="J33" s="8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ht="21">
      <c r="F34" s="6"/>
      <c r="G34" s="6"/>
      <c r="H34" s="15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4"/>
    </row>
    <row r="37" spans="1:33" ht="130.5" customHeight="1">
      <c r="A37" s="19"/>
      <c r="F37" s="5"/>
      <c r="G37" s="6"/>
      <c r="H37" s="6"/>
      <c r="I37" s="6"/>
      <c r="J37" s="6"/>
      <c r="K37" s="6"/>
      <c r="L37" s="6"/>
      <c r="M37" s="6"/>
      <c r="N37" s="28" t="s">
        <v>6</v>
      </c>
      <c r="O37" s="28"/>
      <c r="P37" s="28"/>
      <c r="Q37" s="28"/>
      <c r="R37" s="28"/>
      <c r="S37" s="28"/>
      <c r="T37" s="28"/>
      <c r="U37" s="28"/>
      <c r="V37" s="28"/>
      <c r="W37" s="7"/>
    </row>
    <row r="38" spans="1:33" ht="15" customHeight="1">
      <c r="F38" s="5"/>
      <c r="G38" s="6"/>
      <c r="H38" s="6"/>
      <c r="I38" s="6"/>
      <c r="J38" s="6"/>
      <c r="K38" s="6"/>
      <c r="L38" s="6"/>
      <c r="M38" s="6"/>
      <c r="N38" s="28"/>
      <c r="O38" s="28"/>
      <c r="P38" s="28"/>
      <c r="Q38" s="28"/>
      <c r="R38" s="28"/>
      <c r="S38" s="28"/>
      <c r="T38" s="28"/>
      <c r="U38" s="28"/>
      <c r="V38" s="28"/>
      <c r="W38" s="7"/>
    </row>
    <row r="39" spans="1:33">
      <c r="F39" s="5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7"/>
    </row>
    <row r="40" spans="1:33">
      <c r="F40" s="5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7"/>
    </row>
    <row r="41" spans="1:33"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7"/>
    </row>
    <row r="42" spans="1:33">
      <c r="F42" s="5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7"/>
    </row>
    <row r="43" spans="1:33">
      <c r="F43" s="5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7"/>
    </row>
    <row r="44" spans="1:33">
      <c r="F44" s="5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7"/>
    </row>
    <row r="45" spans="1:33" ht="51.75" customHeight="1">
      <c r="F45" s="5"/>
      <c r="G45" s="6"/>
      <c r="H45" s="6"/>
      <c r="I45" s="6"/>
      <c r="J45" s="6"/>
      <c r="K45" s="6"/>
      <c r="L45" s="6"/>
      <c r="M45" s="34" t="s">
        <v>16</v>
      </c>
      <c r="N45" s="34"/>
      <c r="O45" s="34"/>
      <c r="P45" s="34"/>
      <c r="Q45" s="34"/>
      <c r="R45" s="34"/>
      <c r="S45" s="34"/>
      <c r="T45" s="34"/>
      <c r="U45" s="34"/>
      <c r="V45" s="34"/>
      <c r="W45" s="7"/>
    </row>
    <row r="46" spans="1:33" ht="15" customHeight="1">
      <c r="F46" s="5"/>
      <c r="G46" s="6"/>
      <c r="H46" s="6"/>
      <c r="I46" s="6"/>
      <c r="J46" s="6"/>
      <c r="K46" s="6"/>
      <c r="L46" s="6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7"/>
    </row>
    <row r="47" spans="1:33">
      <c r="F47" s="5"/>
      <c r="G47" s="6"/>
      <c r="H47" s="6"/>
      <c r="I47" s="6"/>
      <c r="J47" s="6"/>
      <c r="K47" s="6"/>
      <c r="L47" s="6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7"/>
    </row>
    <row r="48" spans="1:33">
      <c r="F48" s="5"/>
      <c r="G48" s="6"/>
      <c r="H48" s="6"/>
      <c r="I48" s="6"/>
      <c r="J48" s="6"/>
      <c r="K48" s="6"/>
      <c r="L48" s="6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7"/>
    </row>
    <row r="49" spans="6:23">
      <c r="F49" s="5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7"/>
    </row>
    <row r="50" spans="6:23">
      <c r="F50" s="5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7"/>
    </row>
    <row r="51" spans="6:23">
      <c r="F51" s="5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7"/>
    </row>
    <row r="52" spans="6:23">
      <c r="F52" s="5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7"/>
    </row>
    <row r="53" spans="6:23">
      <c r="F53" s="5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7"/>
    </row>
    <row r="54" spans="6:23">
      <c r="F54" s="5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7"/>
    </row>
    <row r="55" spans="6:23">
      <c r="F55" s="5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7"/>
    </row>
    <row r="56" spans="6:23" ht="31.5" customHeight="1">
      <c r="F56" s="5"/>
      <c r="G56" s="6"/>
      <c r="H56" s="6"/>
      <c r="I56" s="6"/>
      <c r="J56" s="6"/>
      <c r="K56" s="6"/>
      <c r="L56" s="6"/>
      <c r="M56" s="6"/>
      <c r="N56" s="6"/>
      <c r="O56" s="6"/>
      <c r="P56" s="6"/>
      <c r="Q56" s="29" t="s">
        <v>11</v>
      </c>
      <c r="R56" s="29"/>
      <c r="S56" s="29"/>
      <c r="T56" s="29"/>
      <c r="U56" s="29"/>
      <c r="V56" s="29"/>
      <c r="W56" s="7"/>
    </row>
    <row r="57" spans="6:23">
      <c r="F57" s="5"/>
      <c r="G57" s="6"/>
      <c r="H57" s="6"/>
      <c r="I57" s="6"/>
      <c r="J57" s="6"/>
      <c r="K57" s="6"/>
      <c r="L57" s="6"/>
      <c r="M57" s="6"/>
      <c r="N57" s="6"/>
      <c r="O57" s="6"/>
      <c r="P57" s="6"/>
      <c r="Q57" s="29"/>
      <c r="R57" s="29"/>
      <c r="S57" s="29"/>
      <c r="T57" s="29"/>
      <c r="U57" s="29"/>
      <c r="V57" s="29"/>
      <c r="W57" s="7"/>
    </row>
    <row r="58" spans="6:23">
      <c r="F58" s="5"/>
      <c r="G58" s="6"/>
      <c r="H58" s="6"/>
      <c r="I58" s="6"/>
      <c r="J58" s="6"/>
      <c r="K58" s="6"/>
      <c r="L58" s="6"/>
      <c r="M58" s="6"/>
      <c r="N58" s="6"/>
      <c r="O58" s="6"/>
      <c r="P58" s="6"/>
      <c r="Q58" s="29"/>
      <c r="R58" s="29"/>
      <c r="S58" s="29"/>
      <c r="T58" s="29"/>
      <c r="U58" s="29"/>
      <c r="V58" s="29"/>
      <c r="W58" s="7"/>
    </row>
    <row r="59" spans="6:23" ht="15" customHeight="1">
      <c r="F59" s="5"/>
      <c r="G59" s="6"/>
      <c r="H59" s="6"/>
      <c r="I59" s="6"/>
      <c r="J59" s="6"/>
      <c r="K59" s="6"/>
      <c r="L59" s="6"/>
      <c r="M59" s="6"/>
      <c r="N59" s="6"/>
      <c r="O59" s="6"/>
      <c r="P59" s="6"/>
      <c r="Q59" s="29"/>
      <c r="R59" s="29"/>
      <c r="S59" s="29"/>
      <c r="T59" s="29"/>
      <c r="U59" s="29"/>
      <c r="V59" s="29"/>
      <c r="W59" s="7"/>
    </row>
    <row r="60" spans="6:23" ht="15" customHeight="1">
      <c r="F60" s="5"/>
      <c r="G60" s="6"/>
      <c r="H60" s="6"/>
      <c r="I60" s="6"/>
      <c r="J60" s="6"/>
      <c r="K60" s="6"/>
      <c r="L60" s="6"/>
      <c r="M60" s="6"/>
      <c r="N60" s="6"/>
      <c r="O60" s="6"/>
      <c r="P60" s="6"/>
      <c r="Q60" s="29"/>
      <c r="R60" s="29"/>
      <c r="S60" s="29"/>
      <c r="T60" s="29"/>
      <c r="U60" s="29"/>
      <c r="V60" s="29"/>
      <c r="W60" s="7"/>
    </row>
    <row r="61" spans="6:23" ht="15" customHeight="1">
      <c r="F61" s="5"/>
      <c r="G61" s="6"/>
      <c r="H61" s="6"/>
      <c r="I61" s="6"/>
      <c r="J61" s="6"/>
      <c r="K61" s="6"/>
      <c r="L61" s="6"/>
      <c r="M61" s="6"/>
      <c r="N61" s="6"/>
      <c r="O61" s="6"/>
      <c r="P61" s="6"/>
      <c r="Q61" s="29"/>
      <c r="R61" s="29"/>
      <c r="S61" s="29"/>
      <c r="T61" s="29"/>
      <c r="U61" s="29"/>
      <c r="V61" s="29"/>
      <c r="W61" s="7"/>
    </row>
    <row r="62" spans="6:23" ht="15" customHeight="1">
      <c r="F62" s="5"/>
      <c r="G62" s="6"/>
      <c r="H62" s="6"/>
      <c r="I62" s="6"/>
      <c r="J62" s="6"/>
      <c r="K62" s="6"/>
      <c r="L62" s="6"/>
      <c r="M62" s="6"/>
      <c r="N62" s="6"/>
      <c r="O62" s="6"/>
      <c r="P62" s="6"/>
      <c r="Q62" s="29"/>
      <c r="R62" s="29"/>
      <c r="S62" s="29"/>
      <c r="T62" s="29"/>
      <c r="U62" s="29"/>
      <c r="V62" s="29"/>
      <c r="W62" s="7"/>
    </row>
    <row r="63" spans="6:23" ht="15" customHeight="1">
      <c r="F63" s="5"/>
      <c r="G63" s="6"/>
      <c r="H63" s="6"/>
      <c r="I63" s="6"/>
      <c r="J63" s="6"/>
      <c r="K63" s="6"/>
      <c r="L63" s="6"/>
      <c r="M63" s="6"/>
      <c r="N63" s="6"/>
      <c r="O63" s="6"/>
      <c r="P63" s="6"/>
      <c r="Q63" s="29"/>
      <c r="R63" s="29"/>
      <c r="S63" s="29"/>
      <c r="T63" s="29"/>
      <c r="U63" s="29"/>
      <c r="V63" s="29"/>
      <c r="W63" s="7"/>
    </row>
    <row r="64" spans="6:23" ht="15" customHeight="1">
      <c r="F64" s="5"/>
      <c r="G64" s="6"/>
      <c r="H64" s="6"/>
      <c r="I64" s="6"/>
      <c r="J64" s="6"/>
      <c r="K64" s="6"/>
      <c r="L64" s="6"/>
      <c r="M64" s="6"/>
      <c r="N64" s="6"/>
      <c r="O64" s="6"/>
      <c r="P64" s="6"/>
      <c r="Q64" s="29"/>
      <c r="R64" s="29"/>
      <c r="S64" s="29"/>
      <c r="T64" s="29"/>
      <c r="U64" s="29"/>
      <c r="V64" s="29"/>
      <c r="W64" s="7"/>
    </row>
    <row r="65" spans="6:23" ht="15" customHeight="1">
      <c r="F65" s="5"/>
      <c r="G65" s="6"/>
      <c r="H65" s="6"/>
      <c r="I65" s="6"/>
      <c r="J65" s="6"/>
      <c r="K65" s="6"/>
      <c r="L65" s="6"/>
      <c r="M65" s="6"/>
      <c r="N65" s="6"/>
      <c r="O65" s="6"/>
      <c r="P65" s="6"/>
      <c r="Q65" s="29"/>
      <c r="R65" s="29"/>
      <c r="S65" s="29"/>
      <c r="T65" s="29"/>
      <c r="U65" s="29"/>
      <c r="V65" s="29"/>
      <c r="W65" s="7"/>
    </row>
    <row r="66" spans="6:23" ht="15" customHeight="1">
      <c r="F66" s="5"/>
      <c r="G66" s="6"/>
      <c r="H66" s="6"/>
      <c r="I66" s="6"/>
      <c r="J66" s="6"/>
      <c r="K66" s="6"/>
      <c r="L66" s="6"/>
      <c r="M66" s="6"/>
      <c r="N66" s="6"/>
      <c r="O66" s="6"/>
      <c r="P66" s="6"/>
      <c r="Q66" s="29"/>
      <c r="R66" s="29"/>
      <c r="S66" s="29"/>
      <c r="T66" s="29"/>
      <c r="U66" s="29"/>
      <c r="V66" s="29"/>
      <c r="W66" s="7"/>
    </row>
    <row r="67" spans="6:23" ht="15" customHeight="1">
      <c r="F67" s="5"/>
      <c r="G67" s="6"/>
      <c r="H67" s="6"/>
      <c r="I67" s="6"/>
      <c r="J67" s="6"/>
      <c r="K67" s="6"/>
      <c r="L67" s="6"/>
      <c r="M67" s="6"/>
      <c r="N67" s="6"/>
      <c r="O67" s="6"/>
      <c r="P67" s="6"/>
      <c r="Q67" s="29"/>
      <c r="R67" s="29"/>
      <c r="S67" s="29"/>
      <c r="T67" s="29"/>
      <c r="U67" s="29"/>
      <c r="V67" s="29"/>
      <c r="W67" s="7"/>
    </row>
    <row r="68" spans="6:23" ht="31.5" customHeight="1">
      <c r="F68" s="5"/>
      <c r="G68" s="6"/>
      <c r="H68" s="6"/>
      <c r="I68" s="6"/>
      <c r="J68" s="6"/>
      <c r="K68" s="6"/>
      <c r="L68" s="6"/>
      <c r="M68" s="6"/>
      <c r="N68" s="6"/>
      <c r="O68" s="6"/>
      <c r="P68" s="6"/>
      <c r="Q68" s="29"/>
      <c r="R68" s="29"/>
      <c r="S68" s="29"/>
      <c r="T68" s="29"/>
      <c r="U68" s="29"/>
      <c r="V68" s="29"/>
      <c r="W68" s="7"/>
    </row>
    <row r="69" spans="6:23" ht="15" customHeight="1">
      <c r="F69" s="5"/>
      <c r="G69" s="6"/>
      <c r="H69" s="6"/>
      <c r="I69" s="6"/>
      <c r="J69" s="6"/>
      <c r="K69" s="6"/>
      <c r="L69" s="6"/>
      <c r="M69" s="6"/>
      <c r="N69" s="6"/>
      <c r="O69" s="6"/>
      <c r="P69" s="6"/>
      <c r="Q69" s="29"/>
      <c r="R69" s="29"/>
      <c r="S69" s="29"/>
      <c r="T69" s="29"/>
      <c r="U69" s="29"/>
      <c r="V69" s="29"/>
      <c r="W69" s="7"/>
    </row>
    <row r="70" spans="6:23" ht="15" customHeight="1">
      <c r="F70" s="5"/>
      <c r="G70" s="6"/>
      <c r="H70" s="6"/>
      <c r="I70" s="6"/>
      <c r="J70" s="6"/>
      <c r="K70" s="6"/>
      <c r="L70" s="6"/>
      <c r="M70" s="6"/>
      <c r="N70" s="6"/>
      <c r="O70" s="6"/>
      <c r="P70" s="6"/>
      <c r="Q70" s="29"/>
      <c r="R70" s="29"/>
      <c r="S70" s="29"/>
      <c r="T70" s="29"/>
      <c r="U70" s="29"/>
      <c r="V70" s="29"/>
      <c r="W70" s="7"/>
    </row>
    <row r="71" spans="6:23" ht="15" customHeight="1">
      <c r="F71" s="5"/>
      <c r="G71" s="6"/>
      <c r="H71" s="6"/>
      <c r="I71" s="6"/>
      <c r="J71" s="6"/>
      <c r="K71" s="6"/>
      <c r="L71" s="6"/>
      <c r="M71" s="6"/>
      <c r="N71" s="6"/>
      <c r="O71" s="6"/>
      <c r="P71" s="6"/>
      <c r="Q71" s="29"/>
      <c r="R71" s="29"/>
      <c r="S71" s="29"/>
      <c r="T71" s="29"/>
      <c r="U71" s="29"/>
      <c r="V71" s="29"/>
      <c r="W71" s="7"/>
    </row>
    <row r="72" spans="6:23" ht="15" customHeight="1">
      <c r="F72" s="5"/>
      <c r="G72" s="6"/>
      <c r="H72" s="6"/>
      <c r="I72" s="6"/>
      <c r="J72" s="6"/>
      <c r="K72" s="6"/>
      <c r="L72" s="6"/>
      <c r="M72" s="6"/>
      <c r="N72" s="6"/>
      <c r="O72" s="6"/>
      <c r="P72" s="6"/>
      <c r="Q72" s="29"/>
      <c r="R72" s="29"/>
      <c r="S72" s="29"/>
      <c r="T72" s="29"/>
      <c r="U72" s="29"/>
      <c r="V72" s="29"/>
      <c r="W72" s="7"/>
    </row>
    <row r="73" spans="6:23" ht="15" customHeight="1">
      <c r="F73" s="5"/>
      <c r="G73" s="6"/>
      <c r="H73" s="6"/>
      <c r="I73" s="6"/>
      <c r="J73" s="6"/>
      <c r="K73" s="6"/>
      <c r="L73" s="6"/>
      <c r="M73" s="6"/>
      <c r="N73" s="6"/>
      <c r="O73" s="6"/>
      <c r="P73" s="6"/>
      <c r="W73" s="7"/>
    </row>
    <row r="74" spans="6:23" ht="15" customHeight="1">
      <c r="F74" s="5"/>
      <c r="G74" s="6"/>
      <c r="H74" s="6"/>
      <c r="I74" s="6"/>
      <c r="J74" s="6"/>
      <c r="K74" s="6"/>
      <c r="L74" s="6"/>
      <c r="M74" s="6"/>
      <c r="N74" s="6"/>
      <c r="O74" s="6"/>
      <c r="P74" s="6"/>
      <c r="W74" s="7"/>
    </row>
    <row r="75" spans="6:23" ht="15" customHeight="1">
      <c r="F75" s="5"/>
      <c r="G75" s="6"/>
      <c r="H75" s="6"/>
      <c r="I75" s="6"/>
      <c r="J75" s="6"/>
      <c r="K75" s="6"/>
      <c r="L75" s="6"/>
      <c r="M75" s="6"/>
      <c r="N75" s="6"/>
      <c r="O75" s="6"/>
      <c r="P75" s="6"/>
      <c r="W75" s="7"/>
    </row>
    <row r="76" spans="6:23" ht="15" customHeight="1">
      <c r="F76" s="5"/>
      <c r="G76" s="6"/>
      <c r="H76" s="6"/>
      <c r="I76" s="6"/>
      <c r="J76" s="6"/>
      <c r="K76" s="6"/>
      <c r="L76" s="6"/>
      <c r="M76" s="6"/>
      <c r="N76" s="6"/>
      <c r="O76" s="6"/>
      <c r="P76" s="6"/>
      <c r="Q76" s="29" t="s">
        <v>10</v>
      </c>
      <c r="R76" s="29"/>
      <c r="S76" s="29"/>
      <c r="T76" s="29"/>
      <c r="U76" s="29"/>
      <c r="V76" s="29"/>
      <c r="W76" s="30"/>
    </row>
    <row r="77" spans="6:23" ht="15" customHeight="1">
      <c r="F77" s="5"/>
      <c r="G77" s="6"/>
      <c r="H77" s="6"/>
      <c r="I77" s="6"/>
      <c r="J77" s="6"/>
      <c r="K77" s="6"/>
      <c r="L77" s="6"/>
      <c r="M77" s="6"/>
      <c r="N77" s="6"/>
      <c r="O77" s="6"/>
      <c r="P77" s="6"/>
      <c r="Q77" s="29"/>
      <c r="R77" s="29"/>
      <c r="S77" s="29"/>
      <c r="T77" s="29"/>
      <c r="U77" s="29"/>
      <c r="V77" s="29"/>
      <c r="W77" s="30"/>
    </row>
    <row r="78" spans="6:23" ht="15" customHeight="1">
      <c r="F78" s="5"/>
      <c r="G78" s="6"/>
      <c r="H78" s="6"/>
      <c r="I78" s="6"/>
      <c r="J78" s="6"/>
      <c r="K78" s="6"/>
      <c r="L78" s="6"/>
      <c r="M78" s="6"/>
      <c r="N78" s="6"/>
      <c r="O78" s="6"/>
      <c r="P78" s="6"/>
      <c r="Q78" s="29"/>
      <c r="R78" s="29"/>
      <c r="S78" s="29"/>
      <c r="T78" s="29"/>
      <c r="U78" s="29"/>
      <c r="V78" s="29"/>
      <c r="W78" s="30"/>
    </row>
    <row r="79" spans="6:23" ht="15" customHeight="1">
      <c r="F79" s="5"/>
      <c r="G79" s="6"/>
      <c r="H79" s="6"/>
      <c r="I79" s="6"/>
      <c r="J79" s="6"/>
      <c r="K79" s="6"/>
      <c r="L79" s="6"/>
      <c r="M79" s="6"/>
      <c r="N79" s="6"/>
      <c r="O79" s="6"/>
      <c r="P79" s="6"/>
      <c r="Q79" s="29"/>
      <c r="R79" s="29"/>
      <c r="S79" s="29"/>
      <c r="T79" s="29"/>
      <c r="U79" s="29"/>
      <c r="V79" s="29"/>
      <c r="W79" s="30"/>
    </row>
    <row r="80" spans="6:23" ht="15" customHeight="1">
      <c r="F80" s="5"/>
      <c r="G80" s="6"/>
      <c r="H80" s="6"/>
      <c r="I80" s="6"/>
      <c r="J80" s="6"/>
      <c r="K80" s="6"/>
      <c r="L80" s="6"/>
      <c r="M80" s="6"/>
      <c r="N80" s="6"/>
      <c r="O80" s="6"/>
      <c r="P80" s="6"/>
      <c r="Q80" s="29"/>
      <c r="R80" s="29"/>
      <c r="S80" s="29"/>
      <c r="T80" s="29"/>
      <c r="U80" s="29"/>
      <c r="V80" s="29"/>
      <c r="W80" s="30"/>
    </row>
    <row r="81" spans="6:23" ht="15" customHeight="1">
      <c r="F81" s="5"/>
      <c r="G81" s="6"/>
      <c r="H81" s="6"/>
      <c r="I81" s="6"/>
      <c r="J81" s="6"/>
      <c r="K81" s="6"/>
      <c r="L81" s="6"/>
      <c r="M81" s="6"/>
      <c r="N81" s="6"/>
      <c r="O81" s="6"/>
      <c r="P81" s="6"/>
      <c r="Q81" s="29"/>
      <c r="R81" s="29"/>
      <c r="S81" s="29"/>
      <c r="T81" s="29"/>
      <c r="U81" s="29"/>
      <c r="V81" s="29"/>
      <c r="W81" s="30"/>
    </row>
    <row r="82" spans="6:23" ht="15" customHeight="1">
      <c r="F82" s="5"/>
      <c r="G82" s="6"/>
      <c r="H82" s="6"/>
      <c r="I82" s="6"/>
      <c r="J82" s="6"/>
      <c r="K82" s="6"/>
      <c r="L82" s="6"/>
      <c r="M82" s="6"/>
      <c r="N82" s="6"/>
      <c r="O82" s="6"/>
      <c r="P82" s="6"/>
      <c r="Q82" s="29"/>
      <c r="R82" s="29"/>
      <c r="S82" s="29"/>
      <c r="T82" s="29"/>
      <c r="U82" s="29"/>
      <c r="V82" s="29"/>
      <c r="W82" s="30"/>
    </row>
    <row r="83" spans="6:23" ht="15" customHeight="1">
      <c r="F83" s="5"/>
      <c r="G83" s="6"/>
      <c r="H83" s="6"/>
      <c r="I83" s="6"/>
      <c r="J83" s="6"/>
      <c r="K83" s="6"/>
      <c r="L83" s="6"/>
      <c r="M83" s="6"/>
      <c r="N83" s="6"/>
      <c r="O83" s="6"/>
      <c r="P83" s="6"/>
      <c r="Q83" s="29"/>
      <c r="R83" s="29"/>
      <c r="S83" s="29"/>
      <c r="T83" s="29"/>
      <c r="U83" s="29"/>
      <c r="V83" s="29"/>
      <c r="W83" s="30"/>
    </row>
    <row r="84" spans="6:23" ht="15" customHeight="1">
      <c r="F84" s="5"/>
      <c r="G84" s="6"/>
      <c r="H84" s="6"/>
      <c r="I84" s="6"/>
      <c r="J84" s="6"/>
      <c r="K84" s="6"/>
      <c r="L84" s="6"/>
      <c r="M84" s="6"/>
      <c r="N84" s="6"/>
      <c r="O84" s="6"/>
      <c r="P84" s="6"/>
      <c r="Q84" s="29"/>
      <c r="R84" s="29"/>
      <c r="S84" s="29"/>
      <c r="T84" s="29"/>
      <c r="U84" s="29"/>
      <c r="V84" s="29"/>
      <c r="W84" s="30"/>
    </row>
    <row r="85" spans="6:23">
      <c r="F85" s="5"/>
      <c r="G85" s="6"/>
      <c r="H85" s="6"/>
      <c r="I85" s="6"/>
      <c r="J85" s="6"/>
      <c r="K85" s="6"/>
      <c r="L85" s="6"/>
      <c r="M85" s="6"/>
      <c r="N85" s="6"/>
      <c r="O85" s="6"/>
      <c r="P85" s="6"/>
      <c r="Q85" s="29"/>
      <c r="R85" s="29"/>
      <c r="S85" s="29"/>
      <c r="T85" s="29"/>
      <c r="U85" s="29"/>
      <c r="V85" s="29"/>
      <c r="W85" s="30"/>
    </row>
    <row r="86" spans="6:23">
      <c r="F86" s="5"/>
      <c r="G86" s="6"/>
      <c r="H86" s="6"/>
      <c r="I86" s="6"/>
      <c r="J86" s="6"/>
      <c r="K86" s="6"/>
      <c r="L86" s="6"/>
      <c r="M86" s="6"/>
      <c r="N86" s="6"/>
      <c r="O86" s="6"/>
      <c r="P86" s="6"/>
      <c r="Q86" s="29"/>
      <c r="R86" s="29"/>
      <c r="S86" s="29"/>
      <c r="T86" s="29"/>
      <c r="U86" s="29"/>
      <c r="V86" s="29"/>
      <c r="W86" s="30"/>
    </row>
    <row r="87" spans="6:23">
      <c r="F87" s="5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7"/>
    </row>
    <row r="88" spans="6:23">
      <c r="F88" s="5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7"/>
    </row>
    <row r="89" spans="6:23">
      <c r="F89" s="5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7"/>
    </row>
    <row r="90" spans="6:23">
      <c r="F90" s="5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7"/>
    </row>
    <row r="91" spans="6:23" ht="15" customHeight="1">
      <c r="F91" s="5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29" t="s">
        <v>12</v>
      </c>
      <c r="S91" s="29"/>
      <c r="T91" s="29"/>
      <c r="U91" s="29"/>
      <c r="V91" s="29"/>
      <c r="W91" s="30"/>
    </row>
    <row r="92" spans="6:23" ht="15" customHeight="1">
      <c r="F92" s="5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29"/>
      <c r="S92" s="29"/>
      <c r="T92" s="29"/>
      <c r="U92" s="29"/>
      <c r="V92" s="29"/>
      <c r="W92" s="30"/>
    </row>
    <row r="93" spans="6:23" ht="15" customHeight="1">
      <c r="F93" s="5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29"/>
      <c r="S93" s="29"/>
      <c r="T93" s="29"/>
      <c r="U93" s="29"/>
      <c r="V93" s="29"/>
      <c r="W93" s="30"/>
    </row>
    <row r="94" spans="6:23" ht="15" customHeight="1">
      <c r="F94" s="5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29"/>
      <c r="S94" s="29"/>
      <c r="T94" s="29"/>
      <c r="U94" s="29"/>
      <c r="V94" s="29"/>
      <c r="W94" s="30"/>
    </row>
    <row r="95" spans="6:23" ht="15" customHeight="1">
      <c r="F95" s="5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29"/>
      <c r="S95" s="29"/>
      <c r="T95" s="29"/>
      <c r="U95" s="29"/>
      <c r="V95" s="29"/>
      <c r="W95" s="30"/>
    </row>
    <row r="96" spans="6:23" ht="15" customHeight="1">
      <c r="F96" s="5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29"/>
      <c r="S96" s="29"/>
      <c r="T96" s="29"/>
      <c r="U96" s="29"/>
      <c r="V96" s="29"/>
      <c r="W96" s="30"/>
    </row>
    <row r="97" spans="6:23" ht="15" customHeight="1">
      <c r="F97" s="5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29"/>
      <c r="S97" s="29"/>
      <c r="T97" s="29"/>
      <c r="U97" s="29"/>
      <c r="V97" s="29"/>
      <c r="W97" s="30"/>
    </row>
    <row r="98" spans="6:23" ht="15" customHeight="1">
      <c r="F98" s="5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29"/>
      <c r="S98" s="29"/>
      <c r="T98" s="29"/>
      <c r="U98" s="29"/>
      <c r="V98" s="29"/>
      <c r="W98" s="30"/>
    </row>
    <row r="99" spans="6:23" ht="15" customHeight="1">
      <c r="F99" s="5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29"/>
      <c r="S99" s="29"/>
      <c r="T99" s="29"/>
      <c r="U99" s="29"/>
      <c r="V99" s="29"/>
      <c r="W99" s="30"/>
    </row>
    <row r="100" spans="6:23" ht="15" customHeight="1">
      <c r="F100" s="5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29"/>
      <c r="S100" s="29"/>
      <c r="T100" s="29"/>
      <c r="U100" s="29"/>
      <c r="V100" s="29"/>
      <c r="W100" s="30"/>
    </row>
    <row r="101" spans="6:23" ht="15" customHeight="1">
      <c r="F101" s="5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29"/>
      <c r="S101" s="29"/>
      <c r="T101" s="29"/>
      <c r="U101" s="29"/>
      <c r="V101" s="29"/>
      <c r="W101" s="30"/>
    </row>
    <row r="102" spans="6:23" ht="15" customHeight="1">
      <c r="F102" s="5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29"/>
      <c r="S102" s="29"/>
      <c r="T102" s="29"/>
      <c r="U102" s="29"/>
      <c r="V102" s="29"/>
      <c r="W102" s="30"/>
    </row>
    <row r="103" spans="6:23" ht="15" customHeight="1">
      <c r="F103" s="5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29"/>
      <c r="S103" s="29"/>
      <c r="T103" s="29"/>
      <c r="U103" s="29"/>
      <c r="V103" s="29"/>
      <c r="W103" s="30"/>
    </row>
    <row r="104" spans="6:23" ht="15" customHeight="1">
      <c r="F104" s="5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29"/>
      <c r="S104" s="29"/>
      <c r="T104" s="29"/>
      <c r="U104" s="29"/>
      <c r="V104" s="29"/>
      <c r="W104" s="30"/>
    </row>
    <row r="105" spans="6:23" ht="15" customHeight="1">
      <c r="F105" s="5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29"/>
      <c r="S105" s="29"/>
      <c r="T105" s="29"/>
      <c r="U105" s="29"/>
      <c r="V105" s="29"/>
      <c r="W105" s="30"/>
    </row>
    <row r="106" spans="6:23" ht="15" customHeight="1">
      <c r="F106" s="5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29"/>
      <c r="S106" s="29"/>
      <c r="T106" s="29"/>
      <c r="U106" s="29"/>
      <c r="V106" s="29"/>
      <c r="W106" s="30"/>
    </row>
    <row r="107" spans="6:23">
      <c r="F107" s="5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6:23">
      <c r="F108" s="9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1"/>
    </row>
    <row r="109" spans="6:23">
      <c r="F109" s="6"/>
      <c r="G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6:23"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6:23">
      <c r="H111" s="6"/>
    </row>
  </sheetData>
  <mergeCells count="5">
    <mergeCell ref="R91:W106"/>
    <mergeCell ref="Q56:V72"/>
    <mergeCell ref="M45:V48"/>
    <mergeCell ref="N37:V38"/>
    <mergeCell ref="Q76:W8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Pavlos</dc:creator>
  <cp:lastModifiedBy>PA</cp:lastModifiedBy>
  <dcterms:created xsi:type="dcterms:W3CDTF">2013-11-18T23:19:33Z</dcterms:created>
  <dcterms:modified xsi:type="dcterms:W3CDTF">2015-12-04T16:49:08Z</dcterms:modified>
</cp:coreProperties>
</file>