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istotelis\Dropbox\Lectures\Γενετική Πληθυσμών και Εξέλιξη - νέο υλικό 2017\"/>
    </mc:Choice>
  </mc:AlternateContent>
  <bookViews>
    <workbookView xWindow="0" yWindow="0" windowWidth="20490" windowHeight="7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  <c r="B20" i="1"/>
  <c r="B26" i="1" s="1"/>
  <c r="B19" i="1"/>
  <c r="B25" i="1" s="1"/>
  <c r="B22" i="1"/>
  <c r="N16" i="1"/>
  <c r="M16" i="1"/>
  <c r="L16" i="1"/>
  <c r="N15" i="1"/>
  <c r="M15" i="1"/>
  <c r="N14" i="1"/>
  <c r="M14" i="1"/>
  <c r="N13" i="1"/>
  <c r="M13" i="1"/>
  <c r="N12" i="1"/>
  <c r="M12" i="1"/>
  <c r="N11" i="1"/>
  <c r="M11" i="1"/>
  <c r="N10" i="1"/>
  <c r="M10" i="1"/>
  <c r="N9" i="1"/>
  <c r="M9" i="1"/>
  <c r="N8" i="1"/>
  <c r="M8" i="1"/>
  <c r="L15" i="1"/>
  <c r="L14" i="1"/>
  <c r="L13" i="1"/>
  <c r="L12" i="1"/>
  <c r="L11" i="1"/>
  <c r="L10" i="1"/>
  <c r="L9" i="1"/>
  <c r="L8" i="1"/>
  <c r="M7" i="1"/>
  <c r="N7" i="1"/>
  <c r="L7" i="1"/>
  <c r="H16" i="1"/>
  <c r="H15" i="1"/>
  <c r="H14" i="1"/>
  <c r="H13" i="1"/>
  <c r="H12" i="1"/>
  <c r="H11" i="1"/>
  <c r="H10" i="1"/>
  <c r="H9" i="1"/>
  <c r="H8" i="1"/>
  <c r="H7" i="1"/>
  <c r="B14" i="1"/>
  <c r="B13" i="1"/>
  <c r="B12" i="1"/>
  <c r="B9" i="1"/>
  <c r="B27" i="1" l="1"/>
</calcChain>
</file>

<file path=xl/sharedStrings.xml><?xml version="1.0" encoding="utf-8"?>
<sst xmlns="http://schemas.openxmlformats.org/spreadsheetml/2006/main" count="58" uniqueCount="19">
  <si>
    <t>Τι συμβαίνει σε ένα πληθυσμό όταν όλες οι διασταυρώσεις είναι ισοπίθανες;</t>
  </si>
  <si>
    <t>Η πιθανότητα διασταύρωσης μεταξύ ατόμων με συγκεκριμένο γενότυπο ισούται με το γινόμενο των συχνοτήτων τους στον πληθυσμό</t>
  </si>
  <si>
    <t>Γονότυπος</t>
  </si>
  <si>
    <t>Συχνότητα</t>
  </si>
  <si>
    <t>AA</t>
  </si>
  <si>
    <t>Aa</t>
  </si>
  <si>
    <t>aa</t>
  </si>
  <si>
    <t>Αλληλόμορφο</t>
  </si>
  <si>
    <t>A</t>
  </si>
  <si>
    <t>a</t>
  </si>
  <si>
    <t>Γονείς</t>
  </si>
  <si>
    <t>Σύνολο</t>
  </si>
  <si>
    <t>Πιθανές συζεύξεις</t>
  </si>
  <si>
    <t>Απόγονοι</t>
  </si>
  <si>
    <t>αρσενικό</t>
  </si>
  <si>
    <t>θηλυκό</t>
  </si>
  <si>
    <t>Πιθανότητα</t>
  </si>
  <si>
    <t>Μενδελικές αναλογίες</t>
  </si>
  <si>
    <t>Οι συχνότητες αλληλομόρφων των απογόνων δεν μεταβάλλονται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</si>
</sst>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3" borderId="0" xfId="0" applyFont="1" applyFill="1"/>
    <xf numFmtId="0" fontId="2" fillId="0" borderId="2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4" borderId="4" xfId="0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0" fillId="4" borderId="7" xfId="0" applyFont="1" applyFill="1" applyBorder="1" applyAlignment="1">
      <alignment horizontal="center"/>
    </xf>
    <xf numFmtId="0" fontId="0" fillId="5" borderId="4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5" borderId="5" xfId="0" applyFont="1" applyFill="1" applyBorder="1" applyAlignment="1">
      <alignment horizontal="center"/>
    </xf>
    <xf numFmtId="0" fontId="0" fillId="5" borderId="6" xfId="0" applyFont="1" applyFill="1" applyBorder="1" applyAlignment="1">
      <alignment horizontal="center"/>
    </xf>
    <xf numFmtId="0" fontId="0" fillId="5" borderId="8" xfId="0" applyFont="1" applyFill="1" applyBorder="1" applyAlignment="1">
      <alignment horizontal="center"/>
    </xf>
    <xf numFmtId="0" fontId="0" fillId="5" borderId="7" xfId="0" applyFont="1" applyFill="1" applyBorder="1" applyAlignment="1">
      <alignment horizontal="center"/>
    </xf>
    <xf numFmtId="0" fontId="0" fillId="4" borderId="9" xfId="0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workbookViewId="0">
      <selection activeCell="A30" sqref="A30"/>
    </sheetView>
  </sheetViews>
  <sheetFormatPr defaultRowHeight="15" x14ac:dyDescent="0.25"/>
  <cols>
    <col min="1" max="1" width="14.85546875" style="1" customWidth="1"/>
    <col min="2" max="2" width="13.42578125" style="1" customWidth="1"/>
    <col min="3" max="7" width="9.140625" style="1"/>
    <col min="8" max="8" width="12.5703125" style="11" customWidth="1"/>
    <col min="9" max="16384" width="9.140625" style="1"/>
  </cols>
  <sheetData>
    <row r="1" spans="1:14" x14ac:dyDescent="0.25">
      <c r="A1" s="1" t="s">
        <v>0</v>
      </c>
    </row>
    <row r="3" spans="1:14" x14ac:dyDescent="0.25">
      <c r="A3" s="1" t="s">
        <v>1</v>
      </c>
    </row>
    <row r="4" spans="1:14" ht="15.75" thickBot="1" x14ac:dyDescent="0.3"/>
    <row r="5" spans="1:14" ht="15.75" thickBot="1" x14ac:dyDescent="0.3">
      <c r="A5" s="3" t="s">
        <v>2</v>
      </c>
      <c r="B5" s="4" t="s">
        <v>3</v>
      </c>
      <c r="C5" s="9" t="s">
        <v>10</v>
      </c>
      <c r="F5" s="1" t="s">
        <v>12</v>
      </c>
      <c r="I5" s="1" t="s">
        <v>17</v>
      </c>
      <c r="L5" s="1" t="s">
        <v>13</v>
      </c>
    </row>
    <row r="6" spans="1:14" ht="15.75" thickBot="1" x14ac:dyDescent="0.3">
      <c r="A6" s="5" t="s">
        <v>4</v>
      </c>
      <c r="B6" s="6">
        <v>0.4</v>
      </c>
      <c r="F6" s="22" t="s">
        <v>15</v>
      </c>
      <c r="G6" s="23" t="s">
        <v>14</v>
      </c>
      <c r="H6" s="27" t="s">
        <v>16</v>
      </c>
      <c r="I6" s="31" t="s">
        <v>4</v>
      </c>
      <c r="J6" s="32" t="s">
        <v>5</v>
      </c>
      <c r="K6" s="33" t="s">
        <v>6</v>
      </c>
      <c r="L6" s="24" t="s">
        <v>4</v>
      </c>
      <c r="M6" s="25" t="s">
        <v>5</v>
      </c>
      <c r="N6" s="26" t="s">
        <v>6</v>
      </c>
    </row>
    <row r="7" spans="1:14" x14ac:dyDescent="0.25">
      <c r="A7" s="5" t="s">
        <v>5</v>
      </c>
      <c r="B7" s="6">
        <v>0.4</v>
      </c>
      <c r="F7" s="12" t="s">
        <v>4</v>
      </c>
      <c r="G7" s="13" t="s">
        <v>4</v>
      </c>
      <c r="H7" s="28">
        <f>+B6*B6</f>
        <v>0.16000000000000003</v>
      </c>
      <c r="I7" s="34">
        <v>1</v>
      </c>
      <c r="J7" s="35"/>
      <c r="K7" s="36"/>
      <c r="L7" s="16">
        <f>+$H7*I7</f>
        <v>0.16000000000000003</v>
      </c>
      <c r="M7" s="17">
        <f t="shared" ref="M7:N7" si="0">+$H7*J7</f>
        <v>0</v>
      </c>
      <c r="N7" s="18">
        <f t="shared" si="0"/>
        <v>0</v>
      </c>
    </row>
    <row r="8" spans="1:14" x14ac:dyDescent="0.25">
      <c r="A8" s="5" t="s">
        <v>6</v>
      </c>
      <c r="B8" s="6">
        <v>0.2</v>
      </c>
      <c r="F8" s="12" t="s">
        <v>4</v>
      </c>
      <c r="G8" s="13" t="s">
        <v>5</v>
      </c>
      <c r="H8" s="29">
        <f>+B6*B7</f>
        <v>0.16000000000000003</v>
      </c>
      <c r="I8" s="34">
        <v>0.5</v>
      </c>
      <c r="J8" s="35">
        <v>0.5</v>
      </c>
      <c r="K8" s="36"/>
      <c r="L8" s="16">
        <f t="shared" ref="L8:L15" si="1">+$H8*I8</f>
        <v>8.0000000000000016E-2</v>
      </c>
      <c r="M8" s="17">
        <f t="shared" ref="M8:M15" si="2">+$H8*J8</f>
        <v>8.0000000000000016E-2</v>
      </c>
      <c r="N8" s="18">
        <f t="shared" ref="N8:N15" si="3">+$H8*K8</f>
        <v>0</v>
      </c>
    </row>
    <row r="9" spans="1:14" ht="15.75" thickBot="1" x14ac:dyDescent="0.3">
      <c r="A9" s="7" t="s">
        <v>11</v>
      </c>
      <c r="B9" s="8">
        <f>SUM(B6:B8)</f>
        <v>1</v>
      </c>
      <c r="F9" s="12" t="s">
        <v>4</v>
      </c>
      <c r="G9" s="13" t="s">
        <v>6</v>
      </c>
      <c r="H9" s="29">
        <f>+B6*B8</f>
        <v>8.0000000000000016E-2</v>
      </c>
      <c r="I9" s="34"/>
      <c r="J9" s="35">
        <v>1</v>
      </c>
      <c r="K9" s="36"/>
      <c r="L9" s="16">
        <f t="shared" si="1"/>
        <v>0</v>
      </c>
      <c r="M9" s="17">
        <f t="shared" si="2"/>
        <v>8.0000000000000016E-2</v>
      </c>
      <c r="N9" s="18">
        <f t="shared" si="3"/>
        <v>0</v>
      </c>
    </row>
    <row r="10" spans="1:14" ht="15.75" thickBot="1" x14ac:dyDescent="0.3">
      <c r="A10" s="2"/>
      <c r="B10" s="2"/>
      <c r="F10" s="12" t="s">
        <v>5</v>
      </c>
      <c r="G10" s="13" t="s">
        <v>4</v>
      </c>
      <c r="H10" s="29">
        <f>+B7*B6</f>
        <v>0.16000000000000003</v>
      </c>
      <c r="I10" s="34">
        <v>0.5</v>
      </c>
      <c r="J10" s="35">
        <v>0.5</v>
      </c>
      <c r="K10" s="36"/>
      <c r="L10" s="16">
        <f t="shared" si="1"/>
        <v>8.0000000000000016E-2</v>
      </c>
      <c r="M10" s="17">
        <f t="shared" si="2"/>
        <v>8.0000000000000016E-2</v>
      </c>
      <c r="N10" s="18">
        <f t="shared" si="3"/>
        <v>0</v>
      </c>
    </row>
    <row r="11" spans="1:14" x14ac:dyDescent="0.25">
      <c r="A11" s="10" t="s">
        <v>7</v>
      </c>
      <c r="B11" s="4" t="s">
        <v>3</v>
      </c>
      <c r="F11" s="12" t="s">
        <v>5</v>
      </c>
      <c r="G11" s="13" t="s">
        <v>5</v>
      </c>
      <c r="H11" s="29">
        <f>+B7*B7</f>
        <v>0.16000000000000003</v>
      </c>
      <c r="I11" s="34">
        <v>0.25</v>
      </c>
      <c r="J11" s="35">
        <v>0.5</v>
      </c>
      <c r="K11" s="36">
        <v>0.25</v>
      </c>
      <c r="L11" s="16">
        <f t="shared" si="1"/>
        <v>4.0000000000000008E-2</v>
      </c>
      <c r="M11" s="17">
        <f t="shared" si="2"/>
        <v>8.0000000000000016E-2</v>
      </c>
      <c r="N11" s="18">
        <f t="shared" si="3"/>
        <v>4.0000000000000008E-2</v>
      </c>
    </row>
    <row r="12" spans="1:14" x14ac:dyDescent="0.25">
      <c r="A12" s="5" t="s">
        <v>8</v>
      </c>
      <c r="B12" s="6">
        <f>+B6+(B7/2)</f>
        <v>0.60000000000000009</v>
      </c>
      <c r="F12" s="12" t="s">
        <v>5</v>
      </c>
      <c r="G12" s="13" t="s">
        <v>6</v>
      </c>
      <c r="H12" s="29">
        <f>+B7*B8</f>
        <v>8.0000000000000016E-2</v>
      </c>
      <c r="I12" s="34"/>
      <c r="J12" s="35">
        <v>0.5</v>
      </c>
      <c r="K12" s="36">
        <v>0.5</v>
      </c>
      <c r="L12" s="16">
        <f t="shared" si="1"/>
        <v>0</v>
      </c>
      <c r="M12" s="17">
        <f t="shared" si="2"/>
        <v>4.0000000000000008E-2</v>
      </c>
      <c r="N12" s="18">
        <f t="shared" si="3"/>
        <v>4.0000000000000008E-2</v>
      </c>
    </row>
    <row r="13" spans="1:14" x14ac:dyDescent="0.25">
      <c r="A13" s="5" t="s">
        <v>9</v>
      </c>
      <c r="B13" s="6">
        <f>+B8+(B7/2)</f>
        <v>0.4</v>
      </c>
      <c r="F13" s="12" t="s">
        <v>6</v>
      </c>
      <c r="G13" s="13" t="s">
        <v>4</v>
      </c>
      <c r="H13" s="29">
        <f>+B8*B6</f>
        <v>8.0000000000000016E-2</v>
      </c>
      <c r="I13" s="34"/>
      <c r="J13" s="35">
        <v>1</v>
      </c>
      <c r="K13" s="36"/>
      <c r="L13" s="16">
        <f t="shared" si="1"/>
        <v>0</v>
      </c>
      <c r="M13" s="17">
        <f t="shared" si="2"/>
        <v>8.0000000000000016E-2</v>
      </c>
      <c r="N13" s="18">
        <f t="shared" si="3"/>
        <v>0</v>
      </c>
    </row>
    <row r="14" spans="1:14" ht="15.75" thickBot="1" x14ac:dyDescent="0.3">
      <c r="A14" s="7" t="s">
        <v>11</v>
      </c>
      <c r="B14" s="8">
        <f>SUM(B12:B13)</f>
        <v>1</v>
      </c>
      <c r="F14" s="12" t="s">
        <v>6</v>
      </c>
      <c r="G14" s="13" t="s">
        <v>5</v>
      </c>
      <c r="H14" s="29">
        <f>+B8*B7</f>
        <v>8.0000000000000016E-2</v>
      </c>
      <c r="I14" s="34"/>
      <c r="J14" s="35">
        <v>0.5</v>
      </c>
      <c r="K14" s="36">
        <v>0.5</v>
      </c>
      <c r="L14" s="16">
        <f t="shared" si="1"/>
        <v>0</v>
      </c>
      <c r="M14" s="17">
        <f t="shared" si="2"/>
        <v>4.0000000000000008E-2</v>
      </c>
      <c r="N14" s="18">
        <f t="shared" si="3"/>
        <v>4.0000000000000008E-2</v>
      </c>
    </row>
    <row r="15" spans="1:14" ht="15.75" thickBot="1" x14ac:dyDescent="0.3">
      <c r="A15" s="2"/>
      <c r="B15" s="2"/>
      <c r="F15" s="14" t="s">
        <v>6</v>
      </c>
      <c r="G15" s="15" t="s">
        <v>6</v>
      </c>
      <c r="H15" s="30">
        <f>+B8*B8</f>
        <v>4.0000000000000008E-2</v>
      </c>
      <c r="I15" s="37"/>
      <c r="J15" s="38"/>
      <c r="K15" s="39">
        <v>1</v>
      </c>
      <c r="L15" s="19">
        <f t="shared" si="1"/>
        <v>0</v>
      </c>
      <c r="M15" s="20">
        <f t="shared" si="2"/>
        <v>0</v>
      </c>
      <c r="N15" s="21">
        <f t="shared" si="3"/>
        <v>4.0000000000000008E-2</v>
      </c>
    </row>
    <row r="16" spans="1:14" x14ac:dyDescent="0.25">
      <c r="H16" s="11">
        <f>SUM(H7:H15)</f>
        <v>1.0000000000000002</v>
      </c>
      <c r="L16" s="40">
        <f>SUM(L7:L15)</f>
        <v>0.3600000000000001</v>
      </c>
      <c r="M16" s="41">
        <f t="shared" ref="M16:N16" si="4">SUM(M7:M15)</f>
        <v>0.48000000000000009</v>
      </c>
      <c r="N16" s="41">
        <f t="shared" si="4"/>
        <v>0.16000000000000003</v>
      </c>
    </row>
    <row r="17" spans="1:12" ht="15.75" thickBot="1" x14ac:dyDescent="0.3">
      <c r="L17" s="9" t="s">
        <v>13</v>
      </c>
    </row>
    <row r="18" spans="1:12" x14ac:dyDescent="0.25">
      <c r="A18" s="3" t="s">
        <v>2</v>
      </c>
      <c r="B18" s="4" t="s">
        <v>3</v>
      </c>
      <c r="C18" s="9" t="s">
        <v>13</v>
      </c>
    </row>
    <row r="19" spans="1:12" x14ac:dyDescent="0.25">
      <c r="A19" s="5" t="s">
        <v>4</v>
      </c>
      <c r="B19" s="6">
        <f>+L16</f>
        <v>0.3600000000000001</v>
      </c>
    </row>
    <row r="20" spans="1:12" x14ac:dyDescent="0.25">
      <c r="A20" s="5" t="s">
        <v>5</v>
      </c>
      <c r="B20" s="6">
        <f>+M16</f>
        <v>0.48000000000000009</v>
      </c>
    </row>
    <row r="21" spans="1:12" x14ac:dyDescent="0.25">
      <c r="A21" s="5" t="s">
        <v>6</v>
      </c>
      <c r="B21" s="6">
        <f>+N16</f>
        <v>0.16000000000000003</v>
      </c>
    </row>
    <row r="22" spans="1:12" ht="15.75" thickBot="1" x14ac:dyDescent="0.3">
      <c r="A22" s="7" t="s">
        <v>11</v>
      </c>
      <c r="B22" s="8">
        <f>SUM(B19:B21)</f>
        <v>1.0000000000000002</v>
      </c>
    </row>
    <row r="23" spans="1:12" ht="15.75" thickBot="1" x14ac:dyDescent="0.3">
      <c r="A23" s="2"/>
      <c r="B23" s="2"/>
    </row>
    <row r="24" spans="1:12" x14ac:dyDescent="0.25">
      <c r="A24" s="10" t="s">
        <v>7</v>
      </c>
      <c r="B24" s="4" t="s">
        <v>3</v>
      </c>
    </row>
    <row r="25" spans="1:12" x14ac:dyDescent="0.25">
      <c r="A25" s="5" t="s">
        <v>8</v>
      </c>
      <c r="B25" s="6">
        <f>+B19+(B20/2)</f>
        <v>0.60000000000000009</v>
      </c>
    </row>
    <row r="26" spans="1:12" x14ac:dyDescent="0.25">
      <c r="A26" s="5" t="s">
        <v>9</v>
      </c>
      <c r="B26" s="6">
        <f>+B21+(B20/2)</f>
        <v>0.40000000000000008</v>
      </c>
    </row>
    <row r="27" spans="1:12" ht="15.75" thickBot="1" x14ac:dyDescent="0.3">
      <c r="A27" s="7" t="s">
        <v>11</v>
      </c>
      <c r="B27" s="8">
        <f>SUM(B25:B26)</f>
        <v>1.0000000000000002</v>
      </c>
    </row>
    <row r="29" spans="1:12" x14ac:dyDescent="0.25">
      <c r="A29" s="1" t="s">
        <v>18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TEMAOS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Aristotelis</dc:creator>
  <cp:lastModifiedBy>Aristotelis</cp:lastModifiedBy>
  <dcterms:created xsi:type="dcterms:W3CDTF">2017-10-18T18:03:50Z</dcterms:created>
  <dcterms:modified xsi:type="dcterms:W3CDTF">2017-10-18T18:30:50Z</dcterms:modified>
</cp:coreProperties>
</file>