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34ec18f3855851/Υπολογιστής/Σχεδιασμός Συστημάτων ΑΠΕ/"/>
    </mc:Choice>
  </mc:AlternateContent>
  <xr:revisionPtr revIDLastSave="162" documentId="6_{09A63007-C0A0-47D3-9266-245D648E358D}" xr6:coauthVersionLast="47" xr6:coauthVersionMax="47" xr10:uidLastSave="{F7344AFC-3B38-40B5-BB3F-D67C4BCC33BD}"/>
  <bookViews>
    <workbookView xWindow="-105" yWindow="0" windowWidth="14610" windowHeight="15585" xr2:uid="{C6D1D2CA-8EB3-422F-B229-869A3D3063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G11" i="1" s="1"/>
  <c r="F12" i="1"/>
  <c r="F13" i="1"/>
  <c r="F14" i="1"/>
  <c r="F15" i="1"/>
  <c r="G15" i="1" s="1"/>
  <c r="F16" i="1"/>
  <c r="F17" i="1"/>
  <c r="F18" i="1"/>
  <c r="F19" i="1"/>
  <c r="G19" i="1" s="1"/>
  <c r="F20" i="1"/>
  <c r="F21" i="1"/>
  <c r="F22" i="1"/>
  <c r="F23" i="1"/>
  <c r="G23" i="1" s="1"/>
  <c r="F24" i="1"/>
  <c r="F25" i="1"/>
  <c r="F26" i="1"/>
  <c r="F27" i="1"/>
  <c r="G27" i="1" s="1"/>
  <c r="F28" i="1"/>
  <c r="F29" i="1"/>
  <c r="F30" i="1"/>
  <c r="F31" i="1"/>
  <c r="G31" i="1" s="1"/>
  <c r="F32" i="1"/>
  <c r="F33" i="1"/>
  <c r="F34" i="1"/>
  <c r="F35" i="1"/>
  <c r="G35" i="1" s="1"/>
  <c r="F36" i="1"/>
  <c r="F37" i="1"/>
  <c r="F38" i="1"/>
  <c r="F39" i="1"/>
  <c r="G39" i="1" s="1"/>
  <c r="F40" i="1"/>
  <c r="F41" i="1"/>
  <c r="F42" i="1"/>
  <c r="F43" i="1"/>
  <c r="G43" i="1" s="1"/>
  <c r="F44" i="1"/>
  <c r="F45" i="1"/>
  <c r="F46" i="1"/>
  <c r="F47" i="1"/>
  <c r="G47" i="1" s="1"/>
  <c r="F48" i="1"/>
  <c r="F49" i="1"/>
  <c r="F50" i="1"/>
  <c r="F51" i="1"/>
  <c r="G51" i="1" s="1"/>
  <c r="F52" i="1"/>
  <c r="F53" i="1"/>
  <c r="F54" i="1"/>
  <c r="F55" i="1"/>
  <c r="G55" i="1" s="1"/>
  <c r="F56" i="1"/>
  <c r="F57" i="1"/>
  <c r="F58" i="1"/>
  <c r="F59" i="1"/>
  <c r="F60" i="1"/>
  <c r="F61" i="1"/>
  <c r="F62" i="1"/>
  <c r="F63" i="1"/>
  <c r="G63" i="1" s="1"/>
  <c r="F64" i="1"/>
  <c r="F65" i="1"/>
  <c r="F66" i="1"/>
  <c r="F67" i="1"/>
  <c r="G67" i="1" s="1"/>
  <c r="F68" i="1"/>
  <c r="F69" i="1"/>
  <c r="F70" i="1"/>
  <c r="F71" i="1"/>
  <c r="G71" i="1" s="1"/>
  <c r="F72" i="1"/>
  <c r="F73" i="1"/>
  <c r="F74" i="1"/>
  <c r="F75" i="1"/>
  <c r="G75" i="1" s="1"/>
  <c r="F76" i="1"/>
  <c r="F77" i="1"/>
  <c r="F78" i="1"/>
  <c r="F79" i="1"/>
  <c r="G79" i="1" s="1"/>
  <c r="F80" i="1"/>
  <c r="F81" i="1"/>
  <c r="F82" i="1"/>
  <c r="F83" i="1"/>
  <c r="F84" i="1"/>
  <c r="F85" i="1"/>
  <c r="F86" i="1"/>
  <c r="F87" i="1"/>
  <c r="G87" i="1" s="1"/>
  <c r="F88" i="1"/>
  <c r="F89" i="1"/>
  <c r="F90" i="1"/>
  <c r="F91" i="1"/>
  <c r="F92" i="1"/>
  <c r="F93" i="1"/>
  <c r="F94" i="1"/>
  <c r="F95" i="1"/>
  <c r="F96" i="1"/>
  <c r="F97" i="1"/>
  <c r="F98" i="1"/>
  <c r="F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8" i="1"/>
  <c r="G73" i="1" l="1"/>
  <c r="G41" i="1"/>
  <c r="G53" i="1"/>
  <c r="G29" i="1"/>
  <c r="G21" i="1"/>
  <c r="G97" i="1"/>
  <c r="G89" i="1"/>
  <c r="G65" i="1"/>
  <c r="G49" i="1"/>
  <c r="G25" i="1"/>
  <c r="G88" i="1"/>
  <c r="G72" i="1"/>
  <c r="G56" i="1"/>
  <c r="G48" i="1"/>
  <c r="G40" i="1"/>
  <c r="G32" i="1"/>
  <c r="G16" i="1"/>
  <c r="G81" i="1"/>
  <c r="G57" i="1"/>
  <c r="G33" i="1"/>
  <c r="G17" i="1"/>
  <c r="G9" i="1"/>
  <c r="G96" i="1"/>
  <c r="G80" i="1"/>
  <c r="G64" i="1"/>
  <c r="G24" i="1"/>
  <c r="G95" i="1"/>
  <c r="G94" i="1"/>
  <c r="G86" i="1"/>
  <c r="G78" i="1"/>
  <c r="G70" i="1"/>
  <c r="G62" i="1"/>
  <c r="G54" i="1"/>
  <c r="G46" i="1"/>
  <c r="G38" i="1"/>
  <c r="G30" i="1"/>
  <c r="G22" i="1"/>
  <c r="G14" i="1"/>
  <c r="G85" i="1"/>
  <c r="G93" i="1"/>
  <c r="G77" i="1"/>
  <c r="G69" i="1"/>
  <c r="G61" i="1"/>
  <c r="G45" i="1"/>
  <c r="G37" i="1"/>
  <c r="G13" i="1"/>
  <c r="G92" i="1"/>
  <c r="G84" i="1"/>
  <c r="G76" i="1"/>
  <c r="G68" i="1"/>
  <c r="G60" i="1"/>
  <c r="G52" i="1"/>
  <c r="G44" i="1"/>
  <c r="G36" i="1"/>
  <c r="G28" i="1"/>
  <c r="G20" i="1"/>
  <c r="G12" i="1"/>
  <c r="G91" i="1"/>
  <c r="G83" i="1"/>
  <c r="G59" i="1"/>
  <c r="G8" i="1"/>
  <c r="G98" i="1"/>
  <c r="G90" i="1"/>
  <c r="G82" i="1"/>
  <c r="G74" i="1"/>
  <c r="G66" i="1"/>
  <c r="G58" i="1"/>
  <c r="G50" i="1"/>
  <c r="G42" i="1"/>
  <c r="G34" i="1"/>
  <c r="G26" i="1"/>
  <c r="G18" i="1"/>
  <c r="G10" i="1"/>
</calcChain>
</file>

<file path=xl/sharedStrings.xml><?xml version="1.0" encoding="utf-8"?>
<sst xmlns="http://schemas.openxmlformats.org/spreadsheetml/2006/main" count="13" uniqueCount="13">
  <si>
    <t>Voc [V]</t>
  </si>
  <si>
    <t>Isc [A]</t>
  </si>
  <si>
    <t>Vmpp [V]</t>
  </si>
  <si>
    <t>Impp [A]</t>
  </si>
  <si>
    <t>Pmpp [W]</t>
  </si>
  <si>
    <t>Temperature [C]</t>
  </si>
  <si>
    <r>
      <t>I_tcoef [%/</t>
    </r>
    <r>
      <rPr>
        <sz val="11"/>
        <color theme="1"/>
        <rFont val="Calibri"/>
        <family val="2"/>
      </rPr>
      <t>°C]</t>
    </r>
  </si>
  <si>
    <r>
      <t>V_tcoef [%/</t>
    </r>
    <r>
      <rPr>
        <sz val="11"/>
        <color theme="1"/>
        <rFont val="Calibri"/>
        <family val="2"/>
      </rPr>
      <t>°C]</t>
    </r>
  </si>
  <si>
    <t>Isc_stc [A]</t>
  </si>
  <si>
    <t>Voc_stc [V]</t>
  </si>
  <si>
    <t>Impp_stc [A]</t>
  </si>
  <si>
    <t>Vmpp_stc [V]</t>
  </si>
  <si>
    <r>
      <t>ΔΤ [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C]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</si>
</sst>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Ceteris paribus, </a:t>
            </a:r>
            <a:r>
              <a:rPr lang="en-US"/>
              <a:t>Voc &amp; Vmpp variation under changing</a:t>
            </a:r>
            <a:r>
              <a:rPr lang="en-US" baseline="0"/>
              <a:t> PV Module Temperature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Sheet1!$C$7</c:f>
              <c:strCache>
                <c:ptCount val="1"/>
                <c:pt idx="0">
                  <c:v>Voc [V]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Sheet1!$A$8:$A$98</c:f>
              <c:numCache>
                <c:formatCode>General</c:formatCode>
                <c:ptCount val="91"/>
                <c:pt idx="0">
                  <c:v>75</c:v>
                </c:pt>
                <c:pt idx="1">
                  <c:v>74</c:v>
                </c:pt>
                <c:pt idx="2">
                  <c:v>73</c:v>
                </c:pt>
                <c:pt idx="3">
                  <c:v>72</c:v>
                </c:pt>
                <c:pt idx="4">
                  <c:v>71</c:v>
                </c:pt>
                <c:pt idx="5">
                  <c:v>70</c:v>
                </c:pt>
                <c:pt idx="6">
                  <c:v>69</c:v>
                </c:pt>
                <c:pt idx="7">
                  <c:v>68</c:v>
                </c:pt>
                <c:pt idx="8">
                  <c:v>67</c:v>
                </c:pt>
                <c:pt idx="9">
                  <c:v>66</c:v>
                </c:pt>
                <c:pt idx="10">
                  <c:v>65</c:v>
                </c:pt>
                <c:pt idx="11">
                  <c:v>64</c:v>
                </c:pt>
                <c:pt idx="12">
                  <c:v>63</c:v>
                </c:pt>
                <c:pt idx="13">
                  <c:v>62</c:v>
                </c:pt>
                <c:pt idx="14">
                  <c:v>61</c:v>
                </c:pt>
                <c:pt idx="15">
                  <c:v>60</c:v>
                </c:pt>
                <c:pt idx="16">
                  <c:v>59</c:v>
                </c:pt>
                <c:pt idx="17">
                  <c:v>58</c:v>
                </c:pt>
                <c:pt idx="18">
                  <c:v>57</c:v>
                </c:pt>
                <c:pt idx="19">
                  <c:v>56</c:v>
                </c:pt>
                <c:pt idx="20">
                  <c:v>55</c:v>
                </c:pt>
                <c:pt idx="21">
                  <c:v>54</c:v>
                </c:pt>
                <c:pt idx="22">
                  <c:v>53</c:v>
                </c:pt>
                <c:pt idx="23">
                  <c:v>52</c:v>
                </c:pt>
                <c:pt idx="24">
                  <c:v>51</c:v>
                </c:pt>
                <c:pt idx="25">
                  <c:v>50</c:v>
                </c:pt>
                <c:pt idx="26">
                  <c:v>49</c:v>
                </c:pt>
                <c:pt idx="27">
                  <c:v>48</c:v>
                </c:pt>
                <c:pt idx="28">
                  <c:v>47</c:v>
                </c:pt>
                <c:pt idx="29">
                  <c:v>46</c:v>
                </c:pt>
                <c:pt idx="30">
                  <c:v>45</c:v>
                </c:pt>
                <c:pt idx="31">
                  <c:v>44</c:v>
                </c:pt>
                <c:pt idx="32">
                  <c:v>43</c:v>
                </c:pt>
                <c:pt idx="33">
                  <c:v>42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38</c:v>
                </c:pt>
                <c:pt idx="38">
                  <c:v>37</c:v>
                </c:pt>
                <c:pt idx="39">
                  <c:v>36</c:v>
                </c:pt>
                <c:pt idx="40">
                  <c:v>35</c:v>
                </c:pt>
                <c:pt idx="41">
                  <c:v>34</c:v>
                </c:pt>
                <c:pt idx="42">
                  <c:v>33</c:v>
                </c:pt>
                <c:pt idx="43">
                  <c:v>32</c:v>
                </c:pt>
                <c:pt idx="44">
                  <c:v>31</c:v>
                </c:pt>
                <c:pt idx="45">
                  <c:v>30</c:v>
                </c:pt>
                <c:pt idx="46">
                  <c:v>29</c:v>
                </c:pt>
                <c:pt idx="47">
                  <c:v>28</c:v>
                </c:pt>
                <c:pt idx="48">
                  <c:v>27</c:v>
                </c:pt>
                <c:pt idx="49">
                  <c:v>26</c:v>
                </c:pt>
                <c:pt idx="50">
                  <c:v>25</c:v>
                </c:pt>
                <c:pt idx="51">
                  <c:v>24</c:v>
                </c:pt>
                <c:pt idx="52">
                  <c:v>23</c:v>
                </c:pt>
                <c:pt idx="53">
                  <c:v>22</c:v>
                </c:pt>
                <c:pt idx="54">
                  <c:v>21</c:v>
                </c:pt>
                <c:pt idx="55">
                  <c:v>20</c:v>
                </c:pt>
                <c:pt idx="56">
                  <c:v>19</c:v>
                </c:pt>
                <c:pt idx="57">
                  <c:v>18</c:v>
                </c:pt>
                <c:pt idx="58">
                  <c:v>17</c:v>
                </c:pt>
                <c:pt idx="59">
                  <c:v>16</c:v>
                </c:pt>
                <c:pt idx="60">
                  <c:v>15</c:v>
                </c:pt>
                <c:pt idx="61">
                  <c:v>14</c:v>
                </c:pt>
                <c:pt idx="62">
                  <c:v>13</c:v>
                </c:pt>
                <c:pt idx="63">
                  <c:v>12</c:v>
                </c:pt>
                <c:pt idx="64">
                  <c:v>11</c:v>
                </c:pt>
                <c:pt idx="65">
                  <c:v>10</c:v>
                </c:pt>
                <c:pt idx="66">
                  <c:v>9</c:v>
                </c:pt>
                <c:pt idx="67">
                  <c:v>8</c:v>
                </c:pt>
                <c:pt idx="68">
                  <c:v>7</c:v>
                </c:pt>
                <c:pt idx="69">
                  <c:v>6</c:v>
                </c:pt>
                <c:pt idx="70">
                  <c:v>5</c:v>
                </c:pt>
                <c:pt idx="71">
                  <c:v>4</c:v>
                </c:pt>
                <c:pt idx="72">
                  <c:v>3</c:v>
                </c:pt>
                <c:pt idx="73">
                  <c:v>2</c:v>
                </c:pt>
                <c:pt idx="74">
                  <c:v>1</c:v>
                </c:pt>
                <c:pt idx="75">
                  <c:v>0</c:v>
                </c:pt>
                <c:pt idx="76">
                  <c:v>-1</c:v>
                </c:pt>
                <c:pt idx="77">
                  <c:v>-2</c:v>
                </c:pt>
                <c:pt idx="78">
                  <c:v>-3</c:v>
                </c:pt>
                <c:pt idx="79">
                  <c:v>-4</c:v>
                </c:pt>
                <c:pt idx="80">
                  <c:v>-5</c:v>
                </c:pt>
                <c:pt idx="81">
                  <c:v>-6</c:v>
                </c:pt>
                <c:pt idx="82">
                  <c:v>-7</c:v>
                </c:pt>
                <c:pt idx="83">
                  <c:v>-8</c:v>
                </c:pt>
                <c:pt idx="84">
                  <c:v>-9</c:v>
                </c:pt>
                <c:pt idx="85">
                  <c:v>-10</c:v>
                </c:pt>
                <c:pt idx="86">
                  <c:v>-11</c:v>
                </c:pt>
                <c:pt idx="87">
                  <c:v>-12</c:v>
                </c:pt>
                <c:pt idx="88">
                  <c:v>-13</c:v>
                </c:pt>
                <c:pt idx="89">
                  <c:v>-14</c:v>
                </c:pt>
                <c:pt idx="90">
                  <c:v>-15</c:v>
                </c:pt>
              </c:numCache>
            </c:numRef>
          </c:cat>
          <c:val>
            <c:numRef>
              <c:f>Sheet1!$C$8:$C$98</c:f>
              <c:numCache>
                <c:formatCode>General</c:formatCode>
                <c:ptCount val="91"/>
                <c:pt idx="0">
                  <c:v>35.677979999999998</c:v>
                </c:pt>
                <c:pt idx="1">
                  <c:v>35.786020399999998</c:v>
                </c:pt>
                <c:pt idx="2">
                  <c:v>35.894060799999998</c:v>
                </c:pt>
                <c:pt idx="3">
                  <c:v>36.002101199999998</c:v>
                </c:pt>
                <c:pt idx="4">
                  <c:v>36.110141599999999</c:v>
                </c:pt>
                <c:pt idx="5">
                  <c:v>36.218181999999999</c:v>
                </c:pt>
                <c:pt idx="6">
                  <c:v>36.326222399999999</c:v>
                </c:pt>
                <c:pt idx="7">
                  <c:v>36.434262799999999</c:v>
                </c:pt>
                <c:pt idx="8">
                  <c:v>36.542303199999999</c:v>
                </c:pt>
                <c:pt idx="9">
                  <c:v>36.650343599999999</c:v>
                </c:pt>
                <c:pt idx="10">
                  <c:v>36.758384</c:v>
                </c:pt>
                <c:pt idx="11">
                  <c:v>36.8664244</c:v>
                </c:pt>
                <c:pt idx="12">
                  <c:v>36.9744648</c:v>
                </c:pt>
                <c:pt idx="13">
                  <c:v>37.0825052</c:v>
                </c:pt>
                <c:pt idx="14">
                  <c:v>37.1905456</c:v>
                </c:pt>
                <c:pt idx="15">
                  <c:v>37.298586</c:v>
                </c:pt>
                <c:pt idx="16">
                  <c:v>37.4066264</c:v>
                </c:pt>
                <c:pt idx="17">
                  <c:v>37.514666800000001</c:v>
                </c:pt>
                <c:pt idx="18">
                  <c:v>37.622707200000001</c:v>
                </c:pt>
                <c:pt idx="19">
                  <c:v>37.730747600000001</c:v>
                </c:pt>
                <c:pt idx="20">
                  <c:v>37.838788000000001</c:v>
                </c:pt>
                <c:pt idx="21">
                  <c:v>37.946828400000001</c:v>
                </c:pt>
                <c:pt idx="22">
                  <c:v>38.054868800000001</c:v>
                </c:pt>
                <c:pt idx="23">
                  <c:v>38.162909200000001</c:v>
                </c:pt>
                <c:pt idx="24">
                  <c:v>38.270949600000002</c:v>
                </c:pt>
                <c:pt idx="25">
                  <c:v>38.378990000000002</c:v>
                </c:pt>
                <c:pt idx="26">
                  <c:v>38.487030399999995</c:v>
                </c:pt>
                <c:pt idx="27">
                  <c:v>38.595070800000002</c:v>
                </c:pt>
                <c:pt idx="28">
                  <c:v>38.703111199999995</c:v>
                </c:pt>
                <c:pt idx="29">
                  <c:v>38.811151599999995</c:v>
                </c:pt>
                <c:pt idx="30">
                  <c:v>38.919191999999995</c:v>
                </c:pt>
                <c:pt idx="31">
                  <c:v>39.027232399999995</c:v>
                </c:pt>
                <c:pt idx="32">
                  <c:v>39.135272799999996</c:v>
                </c:pt>
                <c:pt idx="33">
                  <c:v>39.243313199999996</c:v>
                </c:pt>
                <c:pt idx="34">
                  <c:v>39.351353599999996</c:v>
                </c:pt>
                <c:pt idx="35">
                  <c:v>39.459393999999996</c:v>
                </c:pt>
                <c:pt idx="36">
                  <c:v>39.567434399999996</c:v>
                </c:pt>
                <c:pt idx="37">
                  <c:v>39.675474799999996</c:v>
                </c:pt>
                <c:pt idx="38">
                  <c:v>39.783515199999997</c:v>
                </c:pt>
                <c:pt idx="39">
                  <c:v>39.891555599999997</c:v>
                </c:pt>
                <c:pt idx="40">
                  <c:v>39.999595999999997</c:v>
                </c:pt>
                <c:pt idx="41">
                  <c:v>40.107636399999997</c:v>
                </c:pt>
                <c:pt idx="42">
                  <c:v>40.215676799999997</c:v>
                </c:pt>
                <c:pt idx="43">
                  <c:v>40.323717199999997</c:v>
                </c:pt>
                <c:pt idx="44">
                  <c:v>40.431757599999997</c:v>
                </c:pt>
                <c:pt idx="45">
                  <c:v>40.539797999999998</c:v>
                </c:pt>
                <c:pt idx="46">
                  <c:v>40.647838399999998</c:v>
                </c:pt>
                <c:pt idx="47">
                  <c:v>40.755878799999998</c:v>
                </c:pt>
                <c:pt idx="48">
                  <c:v>40.863919199999998</c:v>
                </c:pt>
                <c:pt idx="49">
                  <c:v>40.971959599999998</c:v>
                </c:pt>
                <c:pt idx="50">
                  <c:v>41.08</c:v>
                </c:pt>
                <c:pt idx="51">
                  <c:v>41.188040399999998</c:v>
                </c:pt>
                <c:pt idx="52">
                  <c:v>41.296080799999999</c:v>
                </c:pt>
                <c:pt idx="53">
                  <c:v>41.404121199999999</c:v>
                </c:pt>
                <c:pt idx="54">
                  <c:v>41.512161599999999</c:v>
                </c:pt>
                <c:pt idx="55">
                  <c:v>41.620201999999999</c:v>
                </c:pt>
                <c:pt idx="56">
                  <c:v>41.728242399999999</c:v>
                </c:pt>
                <c:pt idx="57">
                  <c:v>41.836282799999999</c:v>
                </c:pt>
                <c:pt idx="58">
                  <c:v>41.944323199999999</c:v>
                </c:pt>
                <c:pt idx="59">
                  <c:v>42.0523636</c:v>
                </c:pt>
                <c:pt idx="60">
                  <c:v>42.160404</c:v>
                </c:pt>
                <c:pt idx="61">
                  <c:v>42.2684444</c:v>
                </c:pt>
                <c:pt idx="62">
                  <c:v>42.3764848</c:v>
                </c:pt>
                <c:pt idx="63">
                  <c:v>42.4845252</c:v>
                </c:pt>
                <c:pt idx="64">
                  <c:v>42.5925656</c:v>
                </c:pt>
                <c:pt idx="65">
                  <c:v>42.700606000000001</c:v>
                </c:pt>
                <c:pt idx="66">
                  <c:v>42.808646400000001</c:v>
                </c:pt>
                <c:pt idx="67">
                  <c:v>42.916686800000001</c:v>
                </c:pt>
                <c:pt idx="68">
                  <c:v>43.024727200000001</c:v>
                </c:pt>
                <c:pt idx="69">
                  <c:v>43.132767600000001</c:v>
                </c:pt>
                <c:pt idx="70">
                  <c:v>43.240808000000001</c:v>
                </c:pt>
                <c:pt idx="71">
                  <c:v>43.348848400000001</c:v>
                </c:pt>
                <c:pt idx="72">
                  <c:v>43.456888800000002</c:v>
                </c:pt>
                <c:pt idx="73">
                  <c:v>43.564929199999995</c:v>
                </c:pt>
                <c:pt idx="74">
                  <c:v>43.672969600000002</c:v>
                </c:pt>
                <c:pt idx="75">
                  <c:v>43.781009999999995</c:v>
                </c:pt>
                <c:pt idx="76">
                  <c:v>43.889050399999995</c:v>
                </c:pt>
                <c:pt idx="77">
                  <c:v>43.997090799999995</c:v>
                </c:pt>
                <c:pt idx="78">
                  <c:v>44.105131199999995</c:v>
                </c:pt>
                <c:pt idx="79">
                  <c:v>44.213171599999995</c:v>
                </c:pt>
                <c:pt idx="80">
                  <c:v>44.321211999999996</c:v>
                </c:pt>
                <c:pt idx="81">
                  <c:v>44.429252399999996</c:v>
                </c:pt>
                <c:pt idx="82">
                  <c:v>44.537292799999996</c:v>
                </c:pt>
                <c:pt idx="83">
                  <c:v>44.645333199999996</c:v>
                </c:pt>
                <c:pt idx="84">
                  <c:v>44.753373599999996</c:v>
                </c:pt>
                <c:pt idx="85">
                  <c:v>44.861413999999996</c:v>
                </c:pt>
                <c:pt idx="86">
                  <c:v>44.969454399999996</c:v>
                </c:pt>
                <c:pt idx="87">
                  <c:v>45.077494799999997</c:v>
                </c:pt>
                <c:pt idx="88">
                  <c:v>45.185535199999997</c:v>
                </c:pt>
                <c:pt idx="89">
                  <c:v>45.293575599999997</c:v>
                </c:pt>
                <c:pt idx="90">
                  <c:v>45.401615999999997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6-480D-81FB-87DB589299D1}"/>
            </c:ext>
          </c:extLst>
        </c:ser>
        <c:ser>
          <c:idx val="1"/>
          <c:order val="1"/>
          <c:tx>
            <c:strRef>
              <c:f>Sheet1!$E$7</c:f>
              <c:strCache>
                <c:ptCount val="1"/>
                <c:pt idx="0">
                  <c:v>Vmpp [V]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Sheet1!$A$8:$A$98</c:f>
              <c:numCache>
                <c:formatCode>General</c:formatCode>
                <c:ptCount val="91"/>
                <c:pt idx="0">
                  <c:v>75</c:v>
                </c:pt>
                <c:pt idx="1">
                  <c:v>74</c:v>
                </c:pt>
                <c:pt idx="2">
                  <c:v>73</c:v>
                </c:pt>
                <c:pt idx="3">
                  <c:v>72</c:v>
                </c:pt>
                <c:pt idx="4">
                  <c:v>71</c:v>
                </c:pt>
                <c:pt idx="5">
                  <c:v>70</c:v>
                </c:pt>
                <c:pt idx="6">
                  <c:v>69</c:v>
                </c:pt>
                <c:pt idx="7">
                  <c:v>68</c:v>
                </c:pt>
                <c:pt idx="8">
                  <c:v>67</c:v>
                </c:pt>
                <c:pt idx="9">
                  <c:v>66</c:v>
                </c:pt>
                <c:pt idx="10">
                  <c:v>65</c:v>
                </c:pt>
                <c:pt idx="11">
                  <c:v>64</c:v>
                </c:pt>
                <c:pt idx="12">
                  <c:v>63</c:v>
                </c:pt>
                <c:pt idx="13">
                  <c:v>62</c:v>
                </c:pt>
                <c:pt idx="14">
                  <c:v>61</c:v>
                </c:pt>
                <c:pt idx="15">
                  <c:v>60</c:v>
                </c:pt>
                <c:pt idx="16">
                  <c:v>59</c:v>
                </c:pt>
                <c:pt idx="17">
                  <c:v>58</c:v>
                </c:pt>
                <c:pt idx="18">
                  <c:v>57</c:v>
                </c:pt>
                <c:pt idx="19">
                  <c:v>56</c:v>
                </c:pt>
                <c:pt idx="20">
                  <c:v>55</c:v>
                </c:pt>
                <c:pt idx="21">
                  <c:v>54</c:v>
                </c:pt>
                <c:pt idx="22">
                  <c:v>53</c:v>
                </c:pt>
                <c:pt idx="23">
                  <c:v>52</c:v>
                </c:pt>
                <c:pt idx="24">
                  <c:v>51</c:v>
                </c:pt>
                <c:pt idx="25">
                  <c:v>50</c:v>
                </c:pt>
                <c:pt idx="26">
                  <c:v>49</c:v>
                </c:pt>
                <c:pt idx="27">
                  <c:v>48</c:v>
                </c:pt>
                <c:pt idx="28">
                  <c:v>47</c:v>
                </c:pt>
                <c:pt idx="29">
                  <c:v>46</c:v>
                </c:pt>
                <c:pt idx="30">
                  <c:v>45</c:v>
                </c:pt>
                <c:pt idx="31">
                  <c:v>44</c:v>
                </c:pt>
                <c:pt idx="32">
                  <c:v>43</c:v>
                </c:pt>
                <c:pt idx="33">
                  <c:v>42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38</c:v>
                </c:pt>
                <c:pt idx="38">
                  <c:v>37</c:v>
                </c:pt>
                <c:pt idx="39">
                  <c:v>36</c:v>
                </c:pt>
                <c:pt idx="40">
                  <c:v>35</c:v>
                </c:pt>
                <c:pt idx="41">
                  <c:v>34</c:v>
                </c:pt>
                <c:pt idx="42">
                  <c:v>33</c:v>
                </c:pt>
                <c:pt idx="43">
                  <c:v>32</c:v>
                </c:pt>
                <c:pt idx="44">
                  <c:v>31</c:v>
                </c:pt>
                <c:pt idx="45">
                  <c:v>30</c:v>
                </c:pt>
                <c:pt idx="46">
                  <c:v>29</c:v>
                </c:pt>
                <c:pt idx="47">
                  <c:v>28</c:v>
                </c:pt>
                <c:pt idx="48">
                  <c:v>27</c:v>
                </c:pt>
                <c:pt idx="49">
                  <c:v>26</c:v>
                </c:pt>
                <c:pt idx="50">
                  <c:v>25</c:v>
                </c:pt>
                <c:pt idx="51">
                  <c:v>24</c:v>
                </c:pt>
                <c:pt idx="52">
                  <c:v>23</c:v>
                </c:pt>
                <c:pt idx="53">
                  <c:v>22</c:v>
                </c:pt>
                <c:pt idx="54">
                  <c:v>21</c:v>
                </c:pt>
                <c:pt idx="55">
                  <c:v>20</c:v>
                </c:pt>
                <c:pt idx="56">
                  <c:v>19</c:v>
                </c:pt>
                <c:pt idx="57">
                  <c:v>18</c:v>
                </c:pt>
                <c:pt idx="58">
                  <c:v>17</c:v>
                </c:pt>
                <c:pt idx="59">
                  <c:v>16</c:v>
                </c:pt>
                <c:pt idx="60">
                  <c:v>15</c:v>
                </c:pt>
                <c:pt idx="61">
                  <c:v>14</c:v>
                </c:pt>
                <c:pt idx="62">
                  <c:v>13</c:v>
                </c:pt>
                <c:pt idx="63">
                  <c:v>12</c:v>
                </c:pt>
                <c:pt idx="64">
                  <c:v>11</c:v>
                </c:pt>
                <c:pt idx="65">
                  <c:v>10</c:v>
                </c:pt>
                <c:pt idx="66">
                  <c:v>9</c:v>
                </c:pt>
                <c:pt idx="67">
                  <c:v>8</c:v>
                </c:pt>
                <c:pt idx="68">
                  <c:v>7</c:v>
                </c:pt>
                <c:pt idx="69">
                  <c:v>6</c:v>
                </c:pt>
                <c:pt idx="70">
                  <c:v>5</c:v>
                </c:pt>
                <c:pt idx="71">
                  <c:v>4</c:v>
                </c:pt>
                <c:pt idx="72">
                  <c:v>3</c:v>
                </c:pt>
                <c:pt idx="73">
                  <c:v>2</c:v>
                </c:pt>
                <c:pt idx="74">
                  <c:v>1</c:v>
                </c:pt>
                <c:pt idx="75">
                  <c:v>0</c:v>
                </c:pt>
                <c:pt idx="76">
                  <c:v>-1</c:v>
                </c:pt>
                <c:pt idx="77">
                  <c:v>-2</c:v>
                </c:pt>
                <c:pt idx="78">
                  <c:v>-3</c:v>
                </c:pt>
                <c:pt idx="79">
                  <c:v>-4</c:v>
                </c:pt>
                <c:pt idx="80">
                  <c:v>-5</c:v>
                </c:pt>
                <c:pt idx="81">
                  <c:v>-6</c:v>
                </c:pt>
                <c:pt idx="82">
                  <c:v>-7</c:v>
                </c:pt>
                <c:pt idx="83">
                  <c:v>-8</c:v>
                </c:pt>
                <c:pt idx="84">
                  <c:v>-9</c:v>
                </c:pt>
                <c:pt idx="85">
                  <c:v>-10</c:v>
                </c:pt>
                <c:pt idx="86">
                  <c:v>-11</c:v>
                </c:pt>
                <c:pt idx="87">
                  <c:v>-12</c:v>
                </c:pt>
                <c:pt idx="88">
                  <c:v>-13</c:v>
                </c:pt>
                <c:pt idx="89">
                  <c:v>-14</c:v>
                </c:pt>
                <c:pt idx="90">
                  <c:v>-15</c:v>
                </c:pt>
              </c:numCache>
            </c:numRef>
          </c:cat>
          <c:val>
            <c:numRef>
              <c:f>Sheet1!$E$8:$E$98</c:f>
              <c:numCache>
                <c:formatCode>General</c:formatCode>
                <c:ptCount val="91"/>
                <c:pt idx="0">
                  <c:v>30.076155</c:v>
                </c:pt>
                <c:pt idx="1">
                  <c:v>30.167231900000001</c:v>
                </c:pt>
                <c:pt idx="2">
                  <c:v>30.258308800000002</c:v>
                </c:pt>
                <c:pt idx="3">
                  <c:v>30.349385700000003</c:v>
                </c:pt>
                <c:pt idx="4">
                  <c:v>30.440462600000004</c:v>
                </c:pt>
                <c:pt idx="5">
                  <c:v>30.531539500000001</c:v>
                </c:pt>
                <c:pt idx="6">
                  <c:v>30.622616400000002</c:v>
                </c:pt>
                <c:pt idx="7">
                  <c:v>30.713693300000003</c:v>
                </c:pt>
                <c:pt idx="8">
                  <c:v>30.804770200000004</c:v>
                </c:pt>
                <c:pt idx="9">
                  <c:v>30.895847100000001</c:v>
                </c:pt>
                <c:pt idx="10">
                  <c:v>30.986924000000002</c:v>
                </c:pt>
                <c:pt idx="11">
                  <c:v>31.078000900000003</c:v>
                </c:pt>
                <c:pt idx="12">
                  <c:v>31.169077800000004</c:v>
                </c:pt>
                <c:pt idx="13">
                  <c:v>31.260154700000001</c:v>
                </c:pt>
                <c:pt idx="14">
                  <c:v>31.351231600000002</c:v>
                </c:pt>
                <c:pt idx="15">
                  <c:v>31.442308500000003</c:v>
                </c:pt>
                <c:pt idx="16">
                  <c:v>31.5333854</c:v>
                </c:pt>
                <c:pt idx="17">
                  <c:v>31.624462300000001</c:v>
                </c:pt>
                <c:pt idx="18">
                  <c:v>31.715539200000002</c:v>
                </c:pt>
                <c:pt idx="19">
                  <c:v>31.806616100000003</c:v>
                </c:pt>
                <c:pt idx="20">
                  <c:v>31.897693000000004</c:v>
                </c:pt>
                <c:pt idx="21">
                  <c:v>31.988769900000001</c:v>
                </c:pt>
                <c:pt idx="22">
                  <c:v>32.079846799999999</c:v>
                </c:pt>
                <c:pt idx="23">
                  <c:v>32.170923700000003</c:v>
                </c:pt>
                <c:pt idx="24">
                  <c:v>32.2620006</c:v>
                </c:pt>
                <c:pt idx="25">
                  <c:v>32.353077500000005</c:v>
                </c:pt>
                <c:pt idx="26">
                  <c:v>32.444154400000002</c:v>
                </c:pt>
                <c:pt idx="27">
                  <c:v>32.5352313</c:v>
                </c:pt>
                <c:pt idx="28">
                  <c:v>32.626308200000004</c:v>
                </c:pt>
                <c:pt idx="29">
                  <c:v>32.717385100000001</c:v>
                </c:pt>
                <c:pt idx="30">
                  <c:v>32.808462000000006</c:v>
                </c:pt>
                <c:pt idx="31">
                  <c:v>32.899538900000003</c:v>
                </c:pt>
                <c:pt idx="32">
                  <c:v>32.9906158</c:v>
                </c:pt>
                <c:pt idx="33">
                  <c:v>33.081692700000005</c:v>
                </c:pt>
                <c:pt idx="34">
                  <c:v>33.172769600000002</c:v>
                </c:pt>
                <c:pt idx="35">
                  <c:v>33.2638465</c:v>
                </c:pt>
                <c:pt idx="36">
                  <c:v>33.354923400000004</c:v>
                </c:pt>
                <c:pt idx="37">
                  <c:v>33.446000300000001</c:v>
                </c:pt>
                <c:pt idx="38">
                  <c:v>33.537077199999999</c:v>
                </c:pt>
                <c:pt idx="39">
                  <c:v>33.628154100000003</c:v>
                </c:pt>
                <c:pt idx="40">
                  <c:v>33.719231000000001</c:v>
                </c:pt>
                <c:pt idx="41">
                  <c:v>33.810307900000005</c:v>
                </c:pt>
                <c:pt idx="42">
                  <c:v>33.901384800000002</c:v>
                </c:pt>
                <c:pt idx="43">
                  <c:v>33.9924617</c:v>
                </c:pt>
                <c:pt idx="44">
                  <c:v>34.083538600000004</c:v>
                </c:pt>
                <c:pt idx="45">
                  <c:v>34.174615500000002</c:v>
                </c:pt>
                <c:pt idx="46">
                  <c:v>34.265692400000006</c:v>
                </c:pt>
                <c:pt idx="47">
                  <c:v>34.356769300000003</c:v>
                </c:pt>
                <c:pt idx="48">
                  <c:v>34.447846200000001</c:v>
                </c:pt>
                <c:pt idx="49">
                  <c:v>34.538923100000005</c:v>
                </c:pt>
                <c:pt idx="50">
                  <c:v>34.630000000000003</c:v>
                </c:pt>
                <c:pt idx="51">
                  <c:v>34.7210769</c:v>
                </c:pt>
                <c:pt idx="52">
                  <c:v>34.812153800000004</c:v>
                </c:pt>
                <c:pt idx="53">
                  <c:v>34.903230700000002</c:v>
                </c:pt>
                <c:pt idx="54">
                  <c:v>34.994307599999999</c:v>
                </c:pt>
                <c:pt idx="55">
                  <c:v>35.085384500000004</c:v>
                </c:pt>
                <c:pt idx="56">
                  <c:v>35.176461400000001</c:v>
                </c:pt>
                <c:pt idx="57">
                  <c:v>35.267538300000005</c:v>
                </c:pt>
                <c:pt idx="58">
                  <c:v>35.358615200000003</c:v>
                </c:pt>
                <c:pt idx="59">
                  <c:v>35.4496921</c:v>
                </c:pt>
                <c:pt idx="60">
                  <c:v>35.540769000000004</c:v>
                </c:pt>
                <c:pt idx="61">
                  <c:v>35.631845900000002</c:v>
                </c:pt>
                <c:pt idx="62">
                  <c:v>35.722922800000006</c:v>
                </c:pt>
                <c:pt idx="63">
                  <c:v>35.813999700000004</c:v>
                </c:pt>
                <c:pt idx="64">
                  <c:v>35.905076600000001</c:v>
                </c:pt>
                <c:pt idx="65">
                  <c:v>35.996153500000005</c:v>
                </c:pt>
                <c:pt idx="66">
                  <c:v>36.087230400000003</c:v>
                </c:pt>
                <c:pt idx="67">
                  <c:v>36.1783073</c:v>
                </c:pt>
                <c:pt idx="68">
                  <c:v>36.269384200000005</c:v>
                </c:pt>
                <c:pt idx="69">
                  <c:v>36.360461100000002</c:v>
                </c:pt>
                <c:pt idx="70">
                  <c:v>36.451537999999999</c:v>
                </c:pt>
                <c:pt idx="71">
                  <c:v>36.542614900000004</c:v>
                </c:pt>
                <c:pt idx="72">
                  <c:v>36.633691800000001</c:v>
                </c:pt>
                <c:pt idx="73">
                  <c:v>36.724768700000006</c:v>
                </c:pt>
                <c:pt idx="74">
                  <c:v>36.815845600000003</c:v>
                </c:pt>
                <c:pt idx="75">
                  <c:v>36.9069225</c:v>
                </c:pt>
                <c:pt idx="76">
                  <c:v>36.997999400000005</c:v>
                </c:pt>
                <c:pt idx="77">
                  <c:v>37.089076300000002</c:v>
                </c:pt>
                <c:pt idx="78">
                  <c:v>37.180153200000007</c:v>
                </c:pt>
                <c:pt idx="79">
                  <c:v>37.271230100000004</c:v>
                </c:pt>
                <c:pt idx="80">
                  <c:v>37.362307000000001</c:v>
                </c:pt>
                <c:pt idx="81">
                  <c:v>37.453383900000006</c:v>
                </c:pt>
                <c:pt idx="82">
                  <c:v>37.544460800000003</c:v>
                </c:pt>
                <c:pt idx="83">
                  <c:v>37.6355377</c:v>
                </c:pt>
                <c:pt idx="84">
                  <c:v>37.726614600000005</c:v>
                </c:pt>
                <c:pt idx="85">
                  <c:v>37.817691500000002</c:v>
                </c:pt>
                <c:pt idx="86">
                  <c:v>37.9087684</c:v>
                </c:pt>
                <c:pt idx="87">
                  <c:v>37.999845300000004</c:v>
                </c:pt>
                <c:pt idx="88">
                  <c:v>38.090922200000001</c:v>
                </c:pt>
                <c:pt idx="89">
                  <c:v>38.181999100000006</c:v>
                </c:pt>
                <c:pt idx="90">
                  <c:v>38.273076000000003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6-480D-81FB-87DB58929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753183"/>
        <c:axId val="239781503"/>
      </c:lineChart>
      <c:catAx>
        <c:axId val="2407531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PV</a:t>
                </a:r>
                <a:r>
                  <a:rPr lang="en-US" baseline="0"/>
                  <a:t> Module Temperature in </a:t>
                </a:r>
                <a:r>
                  <a:rPr lang="en-US" baseline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°C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781503"/>
        <c:crosses val="autoZero"/>
        <c:auto val="1"/>
        <c:lblAlgn val="ctr"/>
        <c:lblOffset val="100"/>
        <c:noMultiLvlLbl val="0"/>
      </c:catAx>
      <c:valAx>
        <c:axId val="239781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PV Module Voltage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753183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Ceteris paribus, Isc &amp; Impp variation under changing PV Module Temperature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Sheet1!$D$7</c:f>
              <c:strCache>
                <c:ptCount val="1"/>
                <c:pt idx="0">
                  <c:v>Isc [A]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Sheet1!$A$8:$A$98</c:f>
              <c:numCache>
                <c:formatCode>General</c:formatCode>
                <c:ptCount val="91"/>
                <c:pt idx="0">
                  <c:v>75</c:v>
                </c:pt>
                <c:pt idx="1">
                  <c:v>74</c:v>
                </c:pt>
                <c:pt idx="2">
                  <c:v>73</c:v>
                </c:pt>
                <c:pt idx="3">
                  <c:v>72</c:v>
                </c:pt>
                <c:pt idx="4">
                  <c:v>71</c:v>
                </c:pt>
                <c:pt idx="5">
                  <c:v>70</c:v>
                </c:pt>
                <c:pt idx="6">
                  <c:v>69</c:v>
                </c:pt>
                <c:pt idx="7">
                  <c:v>68</c:v>
                </c:pt>
                <c:pt idx="8">
                  <c:v>67</c:v>
                </c:pt>
                <c:pt idx="9">
                  <c:v>66</c:v>
                </c:pt>
                <c:pt idx="10">
                  <c:v>65</c:v>
                </c:pt>
                <c:pt idx="11">
                  <c:v>64</c:v>
                </c:pt>
                <c:pt idx="12">
                  <c:v>63</c:v>
                </c:pt>
                <c:pt idx="13">
                  <c:v>62</c:v>
                </c:pt>
                <c:pt idx="14">
                  <c:v>61</c:v>
                </c:pt>
                <c:pt idx="15">
                  <c:v>60</c:v>
                </c:pt>
                <c:pt idx="16">
                  <c:v>59</c:v>
                </c:pt>
                <c:pt idx="17">
                  <c:v>58</c:v>
                </c:pt>
                <c:pt idx="18">
                  <c:v>57</c:v>
                </c:pt>
                <c:pt idx="19">
                  <c:v>56</c:v>
                </c:pt>
                <c:pt idx="20">
                  <c:v>55</c:v>
                </c:pt>
                <c:pt idx="21">
                  <c:v>54</c:v>
                </c:pt>
                <c:pt idx="22">
                  <c:v>53</c:v>
                </c:pt>
                <c:pt idx="23">
                  <c:v>52</c:v>
                </c:pt>
                <c:pt idx="24">
                  <c:v>51</c:v>
                </c:pt>
                <c:pt idx="25">
                  <c:v>50</c:v>
                </c:pt>
                <c:pt idx="26">
                  <c:v>49</c:v>
                </c:pt>
                <c:pt idx="27">
                  <c:v>48</c:v>
                </c:pt>
                <c:pt idx="28">
                  <c:v>47</c:v>
                </c:pt>
                <c:pt idx="29">
                  <c:v>46</c:v>
                </c:pt>
                <c:pt idx="30">
                  <c:v>45</c:v>
                </c:pt>
                <c:pt idx="31">
                  <c:v>44</c:v>
                </c:pt>
                <c:pt idx="32">
                  <c:v>43</c:v>
                </c:pt>
                <c:pt idx="33">
                  <c:v>42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38</c:v>
                </c:pt>
                <c:pt idx="38">
                  <c:v>37</c:v>
                </c:pt>
                <c:pt idx="39">
                  <c:v>36</c:v>
                </c:pt>
                <c:pt idx="40">
                  <c:v>35</c:v>
                </c:pt>
                <c:pt idx="41">
                  <c:v>34</c:v>
                </c:pt>
                <c:pt idx="42">
                  <c:v>33</c:v>
                </c:pt>
                <c:pt idx="43">
                  <c:v>32</c:v>
                </c:pt>
                <c:pt idx="44">
                  <c:v>31</c:v>
                </c:pt>
                <c:pt idx="45">
                  <c:v>30</c:v>
                </c:pt>
                <c:pt idx="46">
                  <c:v>29</c:v>
                </c:pt>
                <c:pt idx="47">
                  <c:v>28</c:v>
                </c:pt>
                <c:pt idx="48">
                  <c:v>27</c:v>
                </c:pt>
                <c:pt idx="49">
                  <c:v>26</c:v>
                </c:pt>
                <c:pt idx="50">
                  <c:v>25</c:v>
                </c:pt>
                <c:pt idx="51">
                  <c:v>24</c:v>
                </c:pt>
                <c:pt idx="52">
                  <c:v>23</c:v>
                </c:pt>
                <c:pt idx="53">
                  <c:v>22</c:v>
                </c:pt>
                <c:pt idx="54">
                  <c:v>21</c:v>
                </c:pt>
                <c:pt idx="55">
                  <c:v>20</c:v>
                </c:pt>
                <c:pt idx="56">
                  <c:v>19</c:v>
                </c:pt>
                <c:pt idx="57">
                  <c:v>18</c:v>
                </c:pt>
                <c:pt idx="58">
                  <c:v>17</c:v>
                </c:pt>
                <c:pt idx="59">
                  <c:v>16</c:v>
                </c:pt>
                <c:pt idx="60">
                  <c:v>15</c:v>
                </c:pt>
                <c:pt idx="61">
                  <c:v>14</c:v>
                </c:pt>
                <c:pt idx="62">
                  <c:v>13</c:v>
                </c:pt>
                <c:pt idx="63">
                  <c:v>12</c:v>
                </c:pt>
                <c:pt idx="64">
                  <c:v>11</c:v>
                </c:pt>
                <c:pt idx="65">
                  <c:v>10</c:v>
                </c:pt>
                <c:pt idx="66">
                  <c:v>9</c:v>
                </c:pt>
                <c:pt idx="67">
                  <c:v>8</c:v>
                </c:pt>
                <c:pt idx="68">
                  <c:v>7</c:v>
                </c:pt>
                <c:pt idx="69">
                  <c:v>6</c:v>
                </c:pt>
                <c:pt idx="70">
                  <c:v>5</c:v>
                </c:pt>
                <c:pt idx="71">
                  <c:v>4</c:v>
                </c:pt>
                <c:pt idx="72">
                  <c:v>3</c:v>
                </c:pt>
                <c:pt idx="73">
                  <c:v>2</c:v>
                </c:pt>
                <c:pt idx="74">
                  <c:v>1</c:v>
                </c:pt>
                <c:pt idx="75">
                  <c:v>0</c:v>
                </c:pt>
                <c:pt idx="76">
                  <c:v>-1</c:v>
                </c:pt>
                <c:pt idx="77">
                  <c:v>-2</c:v>
                </c:pt>
                <c:pt idx="78">
                  <c:v>-3</c:v>
                </c:pt>
                <c:pt idx="79">
                  <c:v>-4</c:v>
                </c:pt>
                <c:pt idx="80">
                  <c:v>-5</c:v>
                </c:pt>
                <c:pt idx="81">
                  <c:v>-6</c:v>
                </c:pt>
                <c:pt idx="82">
                  <c:v>-7</c:v>
                </c:pt>
                <c:pt idx="83">
                  <c:v>-8</c:v>
                </c:pt>
                <c:pt idx="84">
                  <c:v>-9</c:v>
                </c:pt>
                <c:pt idx="85">
                  <c:v>-10</c:v>
                </c:pt>
                <c:pt idx="86">
                  <c:v>-11</c:v>
                </c:pt>
                <c:pt idx="87">
                  <c:v>-12</c:v>
                </c:pt>
                <c:pt idx="88">
                  <c:v>-13</c:v>
                </c:pt>
                <c:pt idx="89">
                  <c:v>-14</c:v>
                </c:pt>
                <c:pt idx="90">
                  <c:v>-15</c:v>
                </c:pt>
              </c:numCache>
            </c:numRef>
          </c:cat>
          <c:val>
            <c:numRef>
              <c:f>Sheet1!$D$8:$D$98</c:f>
              <c:numCache>
                <c:formatCode>General</c:formatCode>
                <c:ptCount val="91"/>
                <c:pt idx="0">
                  <c:v>11.288829999999999</c:v>
                </c:pt>
                <c:pt idx="1">
                  <c:v>11.2954534</c:v>
                </c:pt>
                <c:pt idx="2">
                  <c:v>11.3020768</c:v>
                </c:pt>
                <c:pt idx="3">
                  <c:v>11.308700199999999</c:v>
                </c:pt>
                <c:pt idx="4">
                  <c:v>11.315323599999999</c:v>
                </c:pt>
                <c:pt idx="5">
                  <c:v>11.321947</c:v>
                </c:pt>
                <c:pt idx="6">
                  <c:v>11.328570399999998</c:v>
                </c:pt>
                <c:pt idx="7">
                  <c:v>11.335193799999999</c:v>
                </c:pt>
                <c:pt idx="8">
                  <c:v>11.341817199999999</c:v>
                </c:pt>
                <c:pt idx="9">
                  <c:v>11.3484406</c:v>
                </c:pt>
                <c:pt idx="10">
                  <c:v>11.355063999999999</c:v>
                </c:pt>
                <c:pt idx="11">
                  <c:v>11.361687399999999</c:v>
                </c:pt>
                <c:pt idx="12">
                  <c:v>11.3683108</c:v>
                </c:pt>
                <c:pt idx="13">
                  <c:v>11.374934199999998</c:v>
                </c:pt>
                <c:pt idx="14">
                  <c:v>11.381557599999999</c:v>
                </c:pt>
                <c:pt idx="15">
                  <c:v>11.388180999999999</c:v>
                </c:pt>
                <c:pt idx="16">
                  <c:v>11.3948044</c:v>
                </c:pt>
                <c:pt idx="17">
                  <c:v>11.401427799999999</c:v>
                </c:pt>
                <c:pt idx="18">
                  <c:v>11.408051199999999</c:v>
                </c:pt>
                <c:pt idx="19">
                  <c:v>11.4146746</c:v>
                </c:pt>
                <c:pt idx="20">
                  <c:v>11.421297999999998</c:v>
                </c:pt>
                <c:pt idx="21">
                  <c:v>11.427921399999999</c:v>
                </c:pt>
                <c:pt idx="22">
                  <c:v>11.434544799999999</c:v>
                </c:pt>
                <c:pt idx="23">
                  <c:v>11.4411682</c:v>
                </c:pt>
                <c:pt idx="24">
                  <c:v>11.447791599999999</c:v>
                </c:pt>
                <c:pt idx="25">
                  <c:v>11.454414999999999</c:v>
                </c:pt>
                <c:pt idx="26">
                  <c:v>11.4610384</c:v>
                </c:pt>
                <c:pt idx="27">
                  <c:v>11.467661799999998</c:v>
                </c:pt>
                <c:pt idx="28">
                  <c:v>11.474285199999999</c:v>
                </c:pt>
                <c:pt idx="29">
                  <c:v>11.480908599999999</c:v>
                </c:pt>
                <c:pt idx="30">
                  <c:v>11.487532</c:v>
                </c:pt>
                <c:pt idx="31">
                  <c:v>11.494155399999999</c:v>
                </c:pt>
                <c:pt idx="32">
                  <c:v>11.500778799999999</c:v>
                </c:pt>
                <c:pt idx="33">
                  <c:v>11.5074022</c:v>
                </c:pt>
                <c:pt idx="34">
                  <c:v>11.5140256</c:v>
                </c:pt>
                <c:pt idx="35">
                  <c:v>11.520648999999999</c:v>
                </c:pt>
                <c:pt idx="36">
                  <c:v>11.527272399999999</c:v>
                </c:pt>
                <c:pt idx="37">
                  <c:v>11.5338958</c:v>
                </c:pt>
                <c:pt idx="38">
                  <c:v>11.540519199999999</c:v>
                </c:pt>
                <c:pt idx="39">
                  <c:v>11.547142599999999</c:v>
                </c:pt>
                <c:pt idx="40">
                  <c:v>11.553766</c:v>
                </c:pt>
                <c:pt idx="41">
                  <c:v>11.5603894</c:v>
                </c:pt>
                <c:pt idx="42">
                  <c:v>11.567012799999999</c:v>
                </c:pt>
                <c:pt idx="43">
                  <c:v>11.573636199999999</c:v>
                </c:pt>
                <c:pt idx="44">
                  <c:v>11.5802596</c:v>
                </c:pt>
                <c:pt idx="45">
                  <c:v>11.586882999999998</c:v>
                </c:pt>
                <c:pt idx="46">
                  <c:v>11.593506399999999</c:v>
                </c:pt>
                <c:pt idx="47">
                  <c:v>11.600129799999999</c:v>
                </c:pt>
                <c:pt idx="48">
                  <c:v>11.6067532</c:v>
                </c:pt>
                <c:pt idx="49">
                  <c:v>11.613376599999999</c:v>
                </c:pt>
                <c:pt idx="50">
                  <c:v>11.62</c:v>
                </c:pt>
                <c:pt idx="51">
                  <c:v>11.6266234</c:v>
                </c:pt>
                <c:pt idx="52">
                  <c:v>11.633246799999998</c:v>
                </c:pt>
                <c:pt idx="53">
                  <c:v>11.639870199999999</c:v>
                </c:pt>
                <c:pt idx="54">
                  <c:v>11.646493599999999</c:v>
                </c:pt>
                <c:pt idx="55">
                  <c:v>11.653117</c:v>
                </c:pt>
                <c:pt idx="56">
                  <c:v>11.659740399999999</c:v>
                </c:pt>
                <c:pt idx="57">
                  <c:v>11.666363799999999</c:v>
                </c:pt>
                <c:pt idx="58">
                  <c:v>11.6729872</c:v>
                </c:pt>
                <c:pt idx="59">
                  <c:v>11.679610599999998</c:v>
                </c:pt>
                <c:pt idx="60">
                  <c:v>11.686233999999999</c:v>
                </c:pt>
                <c:pt idx="61">
                  <c:v>11.692857399999999</c:v>
                </c:pt>
                <c:pt idx="62">
                  <c:v>11.6994808</c:v>
                </c:pt>
                <c:pt idx="63">
                  <c:v>11.706104199999999</c:v>
                </c:pt>
                <c:pt idx="64">
                  <c:v>11.712727599999999</c:v>
                </c:pt>
                <c:pt idx="65">
                  <c:v>11.719351</c:v>
                </c:pt>
                <c:pt idx="66">
                  <c:v>11.725974399999998</c:v>
                </c:pt>
                <c:pt idx="67">
                  <c:v>11.732597799999999</c:v>
                </c:pt>
                <c:pt idx="68">
                  <c:v>11.739221199999999</c:v>
                </c:pt>
                <c:pt idx="69">
                  <c:v>11.7458446</c:v>
                </c:pt>
                <c:pt idx="70">
                  <c:v>11.752467999999999</c:v>
                </c:pt>
                <c:pt idx="71">
                  <c:v>11.759091399999999</c:v>
                </c:pt>
                <c:pt idx="72">
                  <c:v>11.7657148</c:v>
                </c:pt>
                <c:pt idx="73">
                  <c:v>11.7723382</c:v>
                </c:pt>
                <c:pt idx="74">
                  <c:v>11.778961599999999</c:v>
                </c:pt>
                <c:pt idx="75">
                  <c:v>11.785584999999999</c:v>
                </c:pt>
                <c:pt idx="76">
                  <c:v>11.7922084</c:v>
                </c:pt>
                <c:pt idx="77">
                  <c:v>11.798831799999999</c:v>
                </c:pt>
                <c:pt idx="78">
                  <c:v>11.805455199999999</c:v>
                </c:pt>
                <c:pt idx="79">
                  <c:v>11.8120786</c:v>
                </c:pt>
                <c:pt idx="80">
                  <c:v>11.818702</c:v>
                </c:pt>
                <c:pt idx="81">
                  <c:v>11.825325399999999</c:v>
                </c:pt>
                <c:pt idx="82">
                  <c:v>11.831948799999999</c:v>
                </c:pt>
                <c:pt idx="83">
                  <c:v>11.8385722</c:v>
                </c:pt>
                <c:pt idx="84">
                  <c:v>11.845195599999998</c:v>
                </c:pt>
                <c:pt idx="85">
                  <c:v>11.851818999999999</c:v>
                </c:pt>
                <c:pt idx="86">
                  <c:v>11.858442399999999</c:v>
                </c:pt>
                <c:pt idx="87">
                  <c:v>11.8650658</c:v>
                </c:pt>
                <c:pt idx="88">
                  <c:v>11.871689199999999</c:v>
                </c:pt>
                <c:pt idx="89">
                  <c:v>11.878312599999999</c:v>
                </c:pt>
                <c:pt idx="90">
                  <c:v>11.884936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6-4649-B3A8-565EE51F09C7}"/>
            </c:ext>
          </c:extLst>
        </c:ser>
        <c:ser>
          <c:idx val="1"/>
          <c:order val="1"/>
          <c:tx>
            <c:strRef>
              <c:f>Sheet1!$F$7</c:f>
              <c:strCache>
                <c:ptCount val="1"/>
                <c:pt idx="0">
                  <c:v>Impp [A]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Sheet1!$A$8:$A$98</c:f>
              <c:numCache>
                <c:formatCode>General</c:formatCode>
                <c:ptCount val="91"/>
                <c:pt idx="0">
                  <c:v>75</c:v>
                </c:pt>
                <c:pt idx="1">
                  <c:v>74</c:v>
                </c:pt>
                <c:pt idx="2">
                  <c:v>73</c:v>
                </c:pt>
                <c:pt idx="3">
                  <c:v>72</c:v>
                </c:pt>
                <c:pt idx="4">
                  <c:v>71</c:v>
                </c:pt>
                <c:pt idx="5">
                  <c:v>70</c:v>
                </c:pt>
                <c:pt idx="6">
                  <c:v>69</c:v>
                </c:pt>
                <c:pt idx="7">
                  <c:v>68</c:v>
                </c:pt>
                <c:pt idx="8">
                  <c:v>67</c:v>
                </c:pt>
                <c:pt idx="9">
                  <c:v>66</c:v>
                </c:pt>
                <c:pt idx="10">
                  <c:v>65</c:v>
                </c:pt>
                <c:pt idx="11">
                  <c:v>64</c:v>
                </c:pt>
                <c:pt idx="12">
                  <c:v>63</c:v>
                </c:pt>
                <c:pt idx="13">
                  <c:v>62</c:v>
                </c:pt>
                <c:pt idx="14">
                  <c:v>61</c:v>
                </c:pt>
                <c:pt idx="15">
                  <c:v>60</c:v>
                </c:pt>
                <c:pt idx="16">
                  <c:v>59</c:v>
                </c:pt>
                <c:pt idx="17">
                  <c:v>58</c:v>
                </c:pt>
                <c:pt idx="18">
                  <c:v>57</c:v>
                </c:pt>
                <c:pt idx="19">
                  <c:v>56</c:v>
                </c:pt>
                <c:pt idx="20">
                  <c:v>55</c:v>
                </c:pt>
                <c:pt idx="21">
                  <c:v>54</c:v>
                </c:pt>
                <c:pt idx="22">
                  <c:v>53</c:v>
                </c:pt>
                <c:pt idx="23">
                  <c:v>52</c:v>
                </c:pt>
                <c:pt idx="24">
                  <c:v>51</c:v>
                </c:pt>
                <c:pt idx="25">
                  <c:v>50</c:v>
                </c:pt>
                <c:pt idx="26">
                  <c:v>49</c:v>
                </c:pt>
                <c:pt idx="27">
                  <c:v>48</c:v>
                </c:pt>
                <c:pt idx="28">
                  <c:v>47</c:v>
                </c:pt>
                <c:pt idx="29">
                  <c:v>46</c:v>
                </c:pt>
                <c:pt idx="30">
                  <c:v>45</c:v>
                </c:pt>
                <c:pt idx="31">
                  <c:v>44</c:v>
                </c:pt>
                <c:pt idx="32">
                  <c:v>43</c:v>
                </c:pt>
                <c:pt idx="33">
                  <c:v>42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38</c:v>
                </c:pt>
                <c:pt idx="38">
                  <c:v>37</c:v>
                </c:pt>
                <c:pt idx="39">
                  <c:v>36</c:v>
                </c:pt>
                <c:pt idx="40">
                  <c:v>35</c:v>
                </c:pt>
                <c:pt idx="41">
                  <c:v>34</c:v>
                </c:pt>
                <c:pt idx="42">
                  <c:v>33</c:v>
                </c:pt>
                <c:pt idx="43">
                  <c:v>32</c:v>
                </c:pt>
                <c:pt idx="44">
                  <c:v>31</c:v>
                </c:pt>
                <c:pt idx="45">
                  <c:v>30</c:v>
                </c:pt>
                <c:pt idx="46">
                  <c:v>29</c:v>
                </c:pt>
                <c:pt idx="47">
                  <c:v>28</c:v>
                </c:pt>
                <c:pt idx="48">
                  <c:v>27</c:v>
                </c:pt>
                <c:pt idx="49">
                  <c:v>26</c:v>
                </c:pt>
                <c:pt idx="50">
                  <c:v>25</c:v>
                </c:pt>
                <c:pt idx="51">
                  <c:v>24</c:v>
                </c:pt>
                <c:pt idx="52">
                  <c:v>23</c:v>
                </c:pt>
                <c:pt idx="53">
                  <c:v>22</c:v>
                </c:pt>
                <c:pt idx="54">
                  <c:v>21</c:v>
                </c:pt>
                <c:pt idx="55">
                  <c:v>20</c:v>
                </c:pt>
                <c:pt idx="56">
                  <c:v>19</c:v>
                </c:pt>
                <c:pt idx="57">
                  <c:v>18</c:v>
                </c:pt>
                <c:pt idx="58">
                  <c:v>17</c:v>
                </c:pt>
                <c:pt idx="59">
                  <c:v>16</c:v>
                </c:pt>
                <c:pt idx="60">
                  <c:v>15</c:v>
                </c:pt>
                <c:pt idx="61">
                  <c:v>14</c:v>
                </c:pt>
                <c:pt idx="62">
                  <c:v>13</c:v>
                </c:pt>
                <c:pt idx="63">
                  <c:v>12</c:v>
                </c:pt>
                <c:pt idx="64">
                  <c:v>11</c:v>
                </c:pt>
                <c:pt idx="65">
                  <c:v>10</c:v>
                </c:pt>
                <c:pt idx="66">
                  <c:v>9</c:v>
                </c:pt>
                <c:pt idx="67">
                  <c:v>8</c:v>
                </c:pt>
                <c:pt idx="68">
                  <c:v>7</c:v>
                </c:pt>
                <c:pt idx="69">
                  <c:v>6</c:v>
                </c:pt>
                <c:pt idx="70">
                  <c:v>5</c:v>
                </c:pt>
                <c:pt idx="71">
                  <c:v>4</c:v>
                </c:pt>
                <c:pt idx="72">
                  <c:v>3</c:v>
                </c:pt>
                <c:pt idx="73">
                  <c:v>2</c:v>
                </c:pt>
                <c:pt idx="74">
                  <c:v>1</c:v>
                </c:pt>
                <c:pt idx="75">
                  <c:v>0</c:v>
                </c:pt>
                <c:pt idx="76">
                  <c:v>-1</c:v>
                </c:pt>
                <c:pt idx="77">
                  <c:v>-2</c:v>
                </c:pt>
                <c:pt idx="78">
                  <c:v>-3</c:v>
                </c:pt>
                <c:pt idx="79">
                  <c:v>-4</c:v>
                </c:pt>
                <c:pt idx="80">
                  <c:v>-5</c:v>
                </c:pt>
                <c:pt idx="81">
                  <c:v>-6</c:v>
                </c:pt>
                <c:pt idx="82">
                  <c:v>-7</c:v>
                </c:pt>
                <c:pt idx="83">
                  <c:v>-8</c:v>
                </c:pt>
                <c:pt idx="84">
                  <c:v>-9</c:v>
                </c:pt>
                <c:pt idx="85">
                  <c:v>-10</c:v>
                </c:pt>
                <c:pt idx="86">
                  <c:v>-11</c:v>
                </c:pt>
                <c:pt idx="87">
                  <c:v>-12</c:v>
                </c:pt>
                <c:pt idx="88">
                  <c:v>-13</c:v>
                </c:pt>
                <c:pt idx="89">
                  <c:v>-14</c:v>
                </c:pt>
                <c:pt idx="90">
                  <c:v>-15</c:v>
                </c:pt>
              </c:numCache>
            </c:numRef>
          </c:cat>
          <c:val>
            <c:numRef>
              <c:f>Sheet1!$F$8:$F$98</c:f>
              <c:numCache>
                <c:formatCode>General</c:formatCode>
                <c:ptCount val="91"/>
                <c:pt idx="0">
                  <c:v>10.521345</c:v>
                </c:pt>
                <c:pt idx="1">
                  <c:v>10.5275181</c:v>
                </c:pt>
                <c:pt idx="2">
                  <c:v>10.5336912</c:v>
                </c:pt>
                <c:pt idx="3">
                  <c:v>10.5398643</c:v>
                </c:pt>
                <c:pt idx="4">
                  <c:v>10.546037399999999</c:v>
                </c:pt>
                <c:pt idx="5">
                  <c:v>10.552210499999999</c:v>
                </c:pt>
                <c:pt idx="6">
                  <c:v>10.558383600000001</c:v>
                </c:pt>
                <c:pt idx="7">
                  <c:v>10.564556700000001</c:v>
                </c:pt>
                <c:pt idx="8">
                  <c:v>10.570729800000001</c:v>
                </c:pt>
                <c:pt idx="9">
                  <c:v>10.5769029</c:v>
                </c:pt>
                <c:pt idx="10">
                  <c:v>10.583076</c:v>
                </c:pt>
                <c:pt idx="11">
                  <c:v>10.5892491</c:v>
                </c:pt>
                <c:pt idx="12">
                  <c:v>10.5954222</c:v>
                </c:pt>
                <c:pt idx="13">
                  <c:v>10.6015953</c:v>
                </c:pt>
                <c:pt idx="14">
                  <c:v>10.607768399999999</c:v>
                </c:pt>
                <c:pt idx="15">
                  <c:v>10.613941499999999</c:v>
                </c:pt>
                <c:pt idx="16">
                  <c:v>10.620114600000001</c:v>
                </c:pt>
                <c:pt idx="17">
                  <c:v>10.626287700000001</c:v>
                </c:pt>
                <c:pt idx="18">
                  <c:v>10.6324608</c:v>
                </c:pt>
                <c:pt idx="19">
                  <c:v>10.6386339</c:v>
                </c:pt>
                <c:pt idx="20">
                  <c:v>10.644807</c:v>
                </c:pt>
                <c:pt idx="21">
                  <c:v>10.6509801</c:v>
                </c:pt>
                <c:pt idx="22">
                  <c:v>10.6571532</c:v>
                </c:pt>
                <c:pt idx="23">
                  <c:v>10.6633263</c:v>
                </c:pt>
                <c:pt idx="24">
                  <c:v>10.669499399999999</c:v>
                </c:pt>
                <c:pt idx="25">
                  <c:v>10.675672499999999</c:v>
                </c:pt>
                <c:pt idx="26">
                  <c:v>10.681845600000001</c:v>
                </c:pt>
                <c:pt idx="27">
                  <c:v>10.688018700000001</c:v>
                </c:pt>
                <c:pt idx="28">
                  <c:v>10.6941918</c:v>
                </c:pt>
                <c:pt idx="29">
                  <c:v>10.7003649</c:v>
                </c:pt>
                <c:pt idx="30">
                  <c:v>10.706538</c:v>
                </c:pt>
                <c:pt idx="31">
                  <c:v>10.7127111</c:v>
                </c:pt>
                <c:pt idx="32">
                  <c:v>10.7188842</c:v>
                </c:pt>
                <c:pt idx="33">
                  <c:v>10.7250573</c:v>
                </c:pt>
                <c:pt idx="34">
                  <c:v>10.731230399999999</c:v>
                </c:pt>
                <c:pt idx="35">
                  <c:v>10.737403499999999</c:v>
                </c:pt>
                <c:pt idx="36">
                  <c:v>10.743576600000001</c:v>
                </c:pt>
                <c:pt idx="37">
                  <c:v>10.749749700000001</c:v>
                </c:pt>
                <c:pt idx="38">
                  <c:v>10.7559228</c:v>
                </c:pt>
                <c:pt idx="39">
                  <c:v>10.7620959</c:v>
                </c:pt>
                <c:pt idx="40">
                  <c:v>10.768269</c:v>
                </c:pt>
                <c:pt idx="41">
                  <c:v>10.7744421</c:v>
                </c:pt>
                <c:pt idx="42">
                  <c:v>10.7806152</c:v>
                </c:pt>
                <c:pt idx="43">
                  <c:v>10.7867883</c:v>
                </c:pt>
                <c:pt idx="44">
                  <c:v>10.792961399999999</c:v>
                </c:pt>
                <c:pt idx="45">
                  <c:v>10.799134499999999</c:v>
                </c:pt>
                <c:pt idx="46">
                  <c:v>10.805307600000001</c:v>
                </c:pt>
                <c:pt idx="47">
                  <c:v>10.811480700000001</c:v>
                </c:pt>
                <c:pt idx="48">
                  <c:v>10.8176538</c:v>
                </c:pt>
                <c:pt idx="49">
                  <c:v>10.8238269</c:v>
                </c:pt>
                <c:pt idx="50">
                  <c:v>10.83</c:v>
                </c:pt>
                <c:pt idx="51">
                  <c:v>10.8361731</c:v>
                </c:pt>
                <c:pt idx="52">
                  <c:v>10.8423462</c:v>
                </c:pt>
                <c:pt idx="53">
                  <c:v>10.8485193</c:v>
                </c:pt>
                <c:pt idx="54">
                  <c:v>10.854692399999999</c:v>
                </c:pt>
                <c:pt idx="55">
                  <c:v>10.860865500000001</c:v>
                </c:pt>
                <c:pt idx="56">
                  <c:v>10.867038600000001</c:v>
                </c:pt>
                <c:pt idx="57">
                  <c:v>10.873211700000001</c:v>
                </c:pt>
                <c:pt idx="58">
                  <c:v>10.8793848</c:v>
                </c:pt>
                <c:pt idx="59">
                  <c:v>10.8855579</c:v>
                </c:pt>
                <c:pt idx="60">
                  <c:v>10.891731</c:v>
                </c:pt>
                <c:pt idx="61">
                  <c:v>10.8979041</c:v>
                </c:pt>
                <c:pt idx="62">
                  <c:v>10.9040772</c:v>
                </c:pt>
                <c:pt idx="63">
                  <c:v>10.9102503</c:v>
                </c:pt>
                <c:pt idx="64">
                  <c:v>10.916423399999999</c:v>
                </c:pt>
                <c:pt idx="65">
                  <c:v>10.922596500000001</c:v>
                </c:pt>
                <c:pt idx="66">
                  <c:v>10.928769600000001</c:v>
                </c:pt>
                <c:pt idx="67">
                  <c:v>10.934942700000001</c:v>
                </c:pt>
                <c:pt idx="68">
                  <c:v>10.9411158</c:v>
                </c:pt>
                <c:pt idx="69">
                  <c:v>10.9472889</c:v>
                </c:pt>
                <c:pt idx="70">
                  <c:v>10.953462</c:v>
                </c:pt>
                <c:pt idx="71">
                  <c:v>10.9596351</c:v>
                </c:pt>
                <c:pt idx="72">
                  <c:v>10.9658082</c:v>
                </c:pt>
                <c:pt idx="73">
                  <c:v>10.971981299999999</c:v>
                </c:pt>
                <c:pt idx="74">
                  <c:v>10.978154399999999</c:v>
                </c:pt>
                <c:pt idx="75">
                  <c:v>10.984327500000001</c:v>
                </c:pt>
                <c:pt idx="76">
                  <c:v>10.990500600000001</c:v>
                </c:pt>
                <c:pt idx="77">
                  <c:v>10.996673700000001</c:v>
                </c:pt>
                <c:pt idx="78">
                  <c:v>11.0028468</c:v>
                </c:pt>
                <c:pt idx="79">
                  <c:v>11.0090199</c:v>
                </c:pt>
                <c:pt idx="80">
                  <c:v>11.015193</c:v>
                </c:pt>
                <c:pt idx="81">
                  <c:v>11.0213661</c:v>
                </c:pt>
                <c:pt idx="82">
                  <c:v>11.0275392</c:v>
                </c:pt>
                <c:pt idx="83">
                  <c:v>11.033712299999999</c:v>
                </c:pt>
                <c:pt idx="84">
                  <c:v>11.039885399999999</c:v>
                </c:pt>
                <c:pt idx="85">
                  <c:v>11.046058500000001</c:v>
                </c:pt>
                <c:pt idx="86">
                  <c:v>11.052231600000001</c:v>
                </c:pt>
                <c:pt idx="87">
                  <c:v>11.058404700000001</c:v>
                </c:pt>
                <c:pt idx="88">
                  <c:v>11.0645778</c:v>
                </c:pt>
                <c:pt idx="89">
                  <c:v>11.0707509</c:v>
                </c:pt>
                <c:pt idx="90">
                  <c:v>11.076924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6-4649-B3A8-565EE51F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797392"/>
        <c:axId val="539173904"/>
      </c:lineChart>
      <c:catAx>
        <c:axId val="45679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PV</a:t>
                </a:r>
                <a:r>
                  <a:rPr lang="en-US" baseline="0"/>
                  <a:t> Module Temperature in </a:t>
                </a:r>
                <a:r>
                  <a:rPr lang="en-US" baseline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°C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173904"/>
        <c:crosses val="autoZero"/>
        <c:auto val="1"/>
        <c:lblAlgn val="ctr"/>
        <c:lblOffset val="100"/>
        <c:noMultiLvlLbl val="0"/>
      </c:catAx>
      <c:valAx>
        <c:axId val="53917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PV</a:t>
                </a:r>
                <a:r>
                  <a:rPr lang="en-US" baseline="0"/>
                  <a:t> Module Current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79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52388</xdr:colOff>
      <xdr:row>0</xdr:row>
      <xdr:rowOff>100012</xdr:rowOff>
    </xdr:from>
    <xdr:to>
      <xdr:col>15</xdr:col>
      <xdr:colOff>190500</xdr:colOff>
      <xdr:row>19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EA56AE-D9CB-71D8-D092-9CBBF3F3F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61912</xdr:colOff>
      <xdr:row>19</xdr:row>
      <xdr:rowOff>166686</xdr:rowOff>
    </xdr:from>
    <xdr:to>
      <xdr:col>15</xdr:col>
      <xdr:colOff>190500</xdr:colOff>
      <xdr:row>36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E20164-1C72-BDA2-3E70-37C90D4A7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AEB385-3D5D-44FF-ACB8-150C2C93C69B}" name="Table2" displayName="Table2" ref="A7:G98" totalsRowShown="0" headerRowDxfId="0">
  <autoFilter ref="A7:G98" xr:uid="{2BAEB385-3D5D-44FF-ACB8-150C2C93C69B}"/>
  <tableColumns count="7">
    <tableColumn id="1" xr3:uid="{08640E33-9B4F-4D20-B3C1-9F7C9D8526BD}" name="Temperature [C]"/>
    <tableColumn id="2" xr3:uid="{ACF2D7FB-E2FF-4117-809C-F201B165D00F}" name="ΔΤ [°C]">
      <calculatedColumnFormula>A8-25</calculatedColumnFormula>
    </tableColumn>
    <tableColumn id="3" xr3:uid="{CD8D1EA7-6A4D-46BA-A0E7-ACAF23648111}" name="Voc [V]">
      <calculatedColumnFormula>$B$4+B8*$B$4*$B$6/100</calculatedColumnFormula>
    </tableColumn>
    <tableColumn id="4" xr3:uid="{394A3798-E630-420E-B13B-980608A35AB8}" name="Isc [A]">
      <calculatedColumnFormula>$B$3-B8*$B$3*$B$5/100</calculatedColumnFormula>
    </tableColumn>
    <tableColumn id="5" xr3:uid="{C414F9CF-7F95-4A95-9A86-56529B01C33E}" name="Vmpp [V]">
      <calculatedColumnFormula>$B$2+B8*$B$2*$B$6/100</calculatedColumnFormula>
    </tableColumn>
    <tableColumn id="6" xr3:uid="{33164A3B-76C4-4354-8B91-9A4AACF071E9}" name="Impp [A]">
      <calculatedColumnFormula>$B$1-B8*$B$1*$B$5/100</calculatedColumnFormula>
    </tableColumn>
    <tableColumn id="7" xr3:uid="{C85E75FD-58A7-4A4E-87F9-2A7B39D596EA}" name="Pmpp [W]">
      <calculatedColumnFormula>E8*F8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38DE-535F-47B0-84D5-25372CF10E24}">
  <dimension ref="A1:G98"/>
  <sheetViews>
    <sheetView tabSelected="1" workbookViewId="0">
      <selection activeCell="B7" sqref="B7"/>
    </sheetView>
  </sheetViews>
  <sheetFormatPr defaultRowHeight="15" x14ac:dyDescent="0.25"/>
  <cols>
    <col min="1" max="1" width="20.28515625" bestFit="1" customWidth="1"/>
    <col min="2" max="2" width="11.5703125" bestFit="1" customWidth="1"/>
    <col min="3" max="3" width="12" bestFit="1" customWidth="1"/>
    <col min="4" max="4" width="11" bestFit="1" customWidth="1"/>
    <col min="5" max="5" width="14" bestFit="1" customWidth="1"/>
    <col min="6" max="6" width="13.28515625" bestFit="1" customWidth="1"/>
    <col min="7" max="7" width="14.5703125" bestFit="1" customWidth="1"/>
  </cols>
  <sheetData>
    <row r="1" spans="1:7" x14ac:dyDescent="0.25">
      <c r="A1" s="4" t="s">
        <v>10</v>
      </c>
      <c r="B1" s="4">
        <v>10.83</v>
      </c>
    </row>
    <row r="2" spans="1:7" x14ac:dyDescent="0.25">
      <c r="A2" s="4" t="s">
        <v>11</v>
      </c>
      <c r="B2" s="4">
        <v>34.630000000000003</v>
      </c>
    </row>
    <row r="3" spans="1:7" x14ac:dyDescent="0.25">
      <c r="A3" s="4" t="s">
        <v>8</v>
      </c>
      <c r="B3" s="4">
        <v>11.62</v>
      </c>
    </row>
    <row r="4" spans="1:7" x14ac:dyDescent="0.25">
      <c r="A4" s="4" t="s">
        <v>9</v>
      </c>
      <c r="B4" s="4">
        <v>41.08</v>
      </c>
    </row>
    <row r="5" spans="1:7" x14ac:dyDescent="0.25">
      <c r="A5" s="4" t="s">
        <v>6</v>
      </c>
      <c r="B5" s="4">
        <v>5.7000000000000002E-2</v>
      </c>
    </row>
    <row r="6" spans="1:7" x14ac:dyDescent="0.25">
      <c r="A6" s="4" t="s">
        <v>7</v>
      </c>
      <c r="B6" s="4">
        <v>-0.26300000000000001</v>
      </c>
    </row>
    <row r="7" spans="1:7" x14ac:dyDescent="0.25">
      <c r="A7" s="3" t="s">
        <v>5</v>
      </c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 x14ac:dyDescent="0.25">
      <c r="A8">
        <v>75</v>
      </c>
      <c r="B8">
        <f>A8-25</f>
        <v>50</v>
      </c>
      <c r="C8">
        <f>$B$4+B8*$B$4*$B$6/100</f>
        <v>35.677979999999998</v>
      </c>
      <c r="D8">
        <f>$B$3-B8*$B$3*$B$5/100</f>
        <v>11.288829999999999</v>
      </c>
      <c r="E8">
        <f>$B$2+B8*$B$2*$B$6/100</f>
        <v>30.076155</v>
      </c>
      <c r="F8">
        <f>$B$1-B8*$B$1*$B$5/100</f>
        <v>10.521345</v>
      </c>
      <c r="G8">
        <f>E8*F8</f>
        <v>316.44160302847501</v>
      </c>
    </row>
    <row r="9" spans="1:7" x14ac:dyDescent="0.25">
      <c r="A9">
        <v>74</v>
      </c>
      <c r="B9">
        <f t="shared" ref="B9:B72" si="0">A9-25</f>
        <v>49</v>
      </c>
      <c r="C9">
        <f t="shared" ref="C9:C72" si="1">$B$4+B9*$B$4*$B$6/100</f>
        <v>35.786020399999998</v>
      </c>
      <c r="D9">
        <f t="shared" ref="D9:D72" si="2">$B$3-B9*$B$3*$B$5/100</f>
        <v>11.2954534</v>
      </c>
      <c r="E9">
        <f t="shared" ref="E9:E72" si="3">$B$2+B9*$B$2*$B$6/100</f>
        <v>30.167231900000001</v>
      </c>
      <c r="F9">
        <f t="shared" ref="F9:F72" si="4">$B$1-B9*$B$1*$B$5/100</f>
        <v>10.5275181</v>
      </c>
      <c r="G9">
        <f t="shared" ref="G9:G72" si="5">E9*F9</f>
        <v>317.58607985414739</v>
      </c>
    </row>
    <row r="10" spans="1:7" x14ac:dyDescent="0.25">
      <c r="A10">
        <v>73</v>
      </c>
      <c r="B10">
        <f t="shared" si="0"/>
        <v>48</v>
      </c>
      <c r="C10">
        <f t="shared" si="1"/>
        <v>35.894060799999998</v>
      </c>
      <c r="D10">
        <f t="shared" si="2"/>
        <v>11.3020768</v>
      </c>
      <c r="E10">
        <f t="shared" si="3"/>
        <v>30.258308800000002</v>
      </c>
      <c r="F10">
        <f t="shared" si="4"/>
        <v>10.5336912</v>
      </c>
      <c r="G10">
        <f t="shared" si="5"/>
        <v>318.73168113344258</v>
      </c>
    </row>
    <row r="11" spans="1:7" x14ac:dyDescent="0.25">
      <c r="A11">
        <v>72</v>
      </c>
      <c r="B11">
        <f t="shared" si="0"/>
        <v>47</v>
      </c>
      <c r="C11">
        <f t="shared" si="1"/>
        <v>36.002101199999998</v>
      </c>
      <c r="D11">
        <f t="shared" si="2"/>
        <v>11.308700199999999</v>
      </c>
      <c r="E11">
        <f t="shared" si="3"/>
        <v>30.349385700000003</v>
      </c>
      <c r="F11">
        <f t="shared" si="4"/>
        <v>10.5398643</v>
      </c>
      <c r="G11">
        <f t="shared" si="5"/>
        <v>319.87840686636054</v>
      </c>
    </row>
    <row r="12" spans="1:7" x14ac:dyDescent="0.25">
      <c r="A12">
        <v>71</v>
      </c>
      <c r="B12">
        <f t="shared" si="0"/>
        <v>46</v>
      </c>
      <c r="C12">
        <f t="shared" si="1"/>
        <v>36.110141599999999</v>
      </c>
      <c r="D12">
        <f t="shared" si="2"/>
        <v>11.315323599999999</v>
      </c>
      <c r="E12">
        <f t="shared" si="3"/>
        <v>30.440462600000004</v>
      </c>
      <c r="F12">
        <f t="shared" si="4"/>
        <v>10.546037399999999</v>
      </c>
      <c r="G12">
        <f t="shared" si="5"/>
        <v>321.02625705290126</v>
      </c>
    </row>
    <row r="13" spans="1:7" x14ac:dyDescent="0.25">
      <c r="A13">
        <v>70</v>
      </c>
      <c r="B13">
        <f t="shared" si="0"/>
        <v>45</v>
      </c>
      <c r="C13">
        <f t="shared" si="1"/>
        <v>36.218181999999999</v>
      </c>
      <c r="D13">
        <f t="shared" si="2"/>
        <v>11.321947</v>
      </c>
      <c r="E13">
        <f t="shared" si="3"/>
        <v>30.531539500000001</v>
      </c>
      <c r="F13">
        <f t="shared" si="4"/>
        <v>10.552210499999999</v>
      </c>
      <c r="G13">
        <f t="shared" si="5"/>
        <v>322.17523169306475</v>
      </c>
    </row>
    <row r="14" spans="1:7" x14ac:dyDescent="0.25">
      <c r="A14">
        <v>69</v>
      </c>
      <c r="B14">
        <f t="shared" si="0"/>
        <v>44</v>
      </c>
      <c r="C14">
        <f t="shared" si="1"/>
        <v>36.326222399999999</v>
      </c>
      <c r="D14">
        <f t="shared" si="2"/>
        <v>11.328570399999998</v>
      </c>
      <c r="E14">
        <f t="shared" si="3"/>
        <v>30.622616400000002</v>
      </c>
      <c r="F14">
        <f t="shared" si="4"/>
        <v>10.558383600000001</v>
      </c>
      <c r="G14">
        <f t="shared" si="5"/>
        <v>323.32533078685111</v>
      </c>
    </row>
    <row r="15" spans="1:7" x14ac:dyDescent="0.25">
      <c r="A15">
        <v>68</v>
      </c>
      <c r="B15">
        <f t="shared" si="0"/>
        <v>43</v>
      </c>
      <c r="C15">
        <f t="shared" si="1"/>
        <v>36.434262799999999</v>
      </c>
      <c r="D15">
        <f t="shared" si="2"/>
        <v>11.335193799999999</v>
      </c>
      <c r="E15">
        <f t="shared" si="3"/>
        <v>30.713693300000003</v>
      </c>
      <c r="F15">
        <f t="shared" si="4"/>
        <v>10.564556700000001</v>
      </c>
      <c r="G15">
        <f t="shared" si="5"/>
        <v>324.47655433426019</v>
      </c>
    </row>
    <row r="16" spans="1:7" x14ac:dyDescent="0.25">
      <c r="A16">
        <v>67</v>
      </c>
      <c r="B16">
        <f t="shared" si="0"/>
        <v>42</v>
      </c>
      <c r="C16">
        <f t="shared" si="1"/>
        <v>36.542303199999999</v>
      </c>
      <c r="D16">
        <f t="shared" si="2"/>
        <v>11.341817199999999</v>
      </c>
      <c r="E16">
        <f t="shared" si="3"/>
        <v>30.804770200000004</v>
      </c>
      <c r="F16">
        <f t="shared" si="4"/>
        <v>10.570729800000001</v>
      </c>
      <c r="G16">
        <f t="shared" si="5"/>
        <v>325.62890233529203</v>
      </c>
    </row>
    <row r="17" spans="1:7" x14ac:dyDescent="0.25">
      <c r="A17">
        <v>66</v>
      </c>
      <c r="B17">
        <f t="shared" si="0"/>
        <v>41</v>
      </c>
      <c r="C17">
        <f t="shared" si="1"/>
        <v>36.650343599999999</v>
      </c>
      <c r="D17">
        <f t="shared" si="2"/>
        <v>11.3484406</v>
      </c>
      <c r="E17">
        <f t="shared" si="3"/>
        <v>30.895847100000001</v>
      </c>
      <c r="F17">
        <f t="shared" si="4"/>
        <v>10.5769029</v>
      </c>
      <c r="G17">
        <f t="shared" si="5"/>
        <v>326.78237478994663</v>
      </c>
    </row>
    <row r="18" spans="1:7" x14ac:dyDescent="0.25">
      <c r="A18">
        <v>65</v>
      </c>
      <c r="B18">
        <f t="shared" si="0"/>
        <v>40</v>
      </c>
      <c r="C18">
        <f t="shared" si="1"/>
        <v>36.758384</v>
      </c>
      <c r="D18">
        <f t="shared" si="2"/>
        <v>11.355063999999999</v>
      </c>
      <c r="E18">
        <f t="shared" si="3"/>
        <v>30.986924000000002</v>
      </c>
      <c r="F18">
        <f t="shared" si="4"/>
        <v>10.583076</v>
      </c>
      <c r="G18">
        <f t="shared" si="5"/>
        <v>327.936971698224</v>
      </c>
    </row>
    <row r="19" spans="1:7" x14ac:dyDescent="0.25">
      <c r="A19">
        <v>64</v>
      </c>
      <c r="B19">
        <f t="shared" si="0"/>
        <v>39</v>
      </c>
      <c r="C19">
        <f t="shared" si="1"/>
        <v>36.8664244</v>
      </c>
      <c r="D19">
        <f t="shared" si="2"/>
        <v>11.361687399999999</v>
      </c>
      <c r="E19">
        <f t="shared" si="3"/>
        <v>31.078000900000003</v>
      </c>
      <c r="F19">
        <f t="shared" si="4"/>
        <v>10.5892491</v>
      </c>
      <c r="G19">
        <f t="shared" si="5"/>
        <v>329.09269306012419</v>
      </c>
    </row>
    <row r="20" spans="1:7" x14ac:dyDescent="0.25">
      <c r="A20">
        <v>63</v>
      </c>
      <c r="B20">
        <f t="shared" si="0"/>
        <v>38</v>
      </c>
      <c r="C20">
        <f t="shared" si="1"/>
        <v>36.9744648</v>
      </c>
      <c r="D20">
        <f t="shared" si="2"/>
        <v>11.3683108</v>
      </c>
      <c r="E20">
        <f t="shared" si="3"/>
        <v>31.169077800000004</v>
      </c>
      <c r="F20">
        <f t="shared" si="4"/>
        <v>10.5954222</v>
      </c>
      <c r="G20">
        <f t="shared" si="5"/>
        <v>330.2495388756472</v>
      </c>
    </row>
    <row r="21" spans="1:7" x14ac:dyDescent="0.25">
      <c r="A21">
        <v>62</v>
      </c>
      <c r="B21">
        <f t="shared" si="0"/>
        <v>37</v>
      </c>
      <c r="C21">
        <f t="shared" si="1"/>
        <v>37.0825052</v>
      </c>
      <c r="D21">
        <f t="shared" si="2"/>
        <v>11.374934199999998</v>
      </c>
      <c r="E21">
        <f t="shared" si="3"/>
        <v>31.260154700000001</v>
      </c>
      <c r="F21">
        <f t="shared" si="4"/>
        <v>10.6015953</v>
      </c>
      <c r="G21">
        <f t="shared" si="5"/>
        <v>331.40750914479293</v>
      </c>
    </row>
    <row r="22" spans="1:7" x14ac:dyDescent="0.25">
      <c r="A22">
        <v>61</v>
      </c>
      <c r="B22">
        <f t="shared" si="0"/>
        <v>36</v>
      </c>
      <c r="C22">
        <f t="shared" si="1"/>
        <v>37.1905456</v>
      </c>
      <c r="D22">
        <f t="shared" si="2"/>
        <v>11.381557599999999</v>
      </c>
      <c r="E22">
        <f t="shared" si="3"/>
        <v>31.351231600000002</v>
      </c>
      <c r="F22">
        <f t="shared" si="4"/>
        <v>10.607768399999999</v>
      </c>
      <c r="G22">
        <f t="shared" si="5"/>
        <v>332.56660386756147</v>
      </c>
    </row>
    <row r="23" spans="1:7" x14ac:dyDescent="0.25">
      <c r="A23">
        <v>60</v>
      </c>
      <c r="B23">
        <f t="shared" si="0"/>
        <v>35</v>
      </c>
      <c r="C23">
        <f t="shared" si="1"/>
        <v>37.298586</v>
      </c>
      <c r="D23">
        <f t="shared" si="2"/>
        <v>11.388180999999999</v>
      </c>
      <c r="E23">
        <f t="shared" si="3"/>
        <v>31.442308500000003</v>
      </c>
      <c r="F23">
        <f t="shared" si="4"/>
        <v>10.613941499999999</v>
      </c>
      <c r="G23">
        <f t="shared" si="5"/>
        <v>333.72682304395278</v>
      </c>
    </row>
    <row r="24" spans="1:7" x14ac:dyDescent="0.25">
      <c r="A24">
        <v>59</v>
      </c>
      <c r="B24">
        <f t="shared" si="0"/>
        <v>34</v>
      </c>
      <c r="C24">
        <f t="shared" si="1"/>
        <v>37.4066264</v>
      </c>
      <c r="D24">
        <f t="shared" si="2"/>
        <v>11.3948044</v>
      </c>
      <c r="E24">
        <f t="shared" si="3"/>
        <v>31.5333854</v>
      </c>
      <c r="F24">
        <f t="shared" si="4"/>
        <v>10.620114600000001</v>
      </c>
      <c r="G24">
        <f t="shared" si="5"/>
        <v>334.88816667396685</v>
      </c>
    </row>
    <row r="25" spans="1:7" x14ac:dyDescent="0.25">
      <c r="A25">
        <v>58</v>
      </c>
      <c r="B25">
        <f t="shared" si="0"/>
        <v>33</v>
      </c>
      <c r="C25">
        <f t="shared" si="1"/>
        <v>37.514666800000001</v>
      </c>
      <c r="D25">
        <f t="shared" si="2"/>
        <v>11.401427799999999</v>
      </c>
      <c r="E25">
        <f t="shared" si="3"/>
        <v>31.624462300000001</v>
      </c>
      <c r="F25">
        <f t="shared" si="4"/>
        <v>10.626287700000001</v>
      </c>
      <c r="G25">
        <f t="shared" si="5"/>
        <v>336.05063475760375</v>
      </c>
    </row>
    <row r="26" spans="1:7" x14ac:dyDescent="0.25">
      <c r="A26">
        <v>57</v>
      </c>
      <c r="B26">
        <f t="shared" si="0"/>
        <v>32</v>
      </c>
      <c r="C26">
        <f t="shared" si="1"/>
        <v>37.622707200000001</v>
      </c>
      <c r="D26">
        <f t="shared" si="2"/>
        <v>11.408051199999999</v>
      </c>
      <c r="E26">
        <f t="shared" si="3"/>
        <v>31.715539200000002</v>
      </c>
      <c r="F26">
        <f t="shared" si="4"/>
        <v>10.6324608</v>
      </c>
      <c r="G26">
        <f t="shared" si="5"/>
        <v>337.21422729486341</v>
      </c>
    </row>
    <row r="27" spans="1:7" x14ac:dyDescent="0.25">
      <c r="A27">
        <v>56</v>
      </c>
      <c r="B27">
        <f t="shared" si="0"/>
        <v>31</v>
      </c>
      <c r="C27">
        <f t="shared" si="1"/>
        <v>37.730747600000001</v>
      </c>
      <c r="D27">
        <f t="shared" si="2"/>
        <v>11.4146746</v>
      </c>
      <c r="E27">
        <f t="shared" si="3"/>
        <v>31.806616100000003</v>
      </c>
      <c r="F27">
        <f t="shared" si="4"/>
        <v>10.6386339</v>
      </c>
      <c r="G27">
        <f t="shared" si="5"/>
        <v>338.37894428574583</v>
      </c>
    </row>
    <row r="28" spans="1:7" x14ac:dyDescent="0.25">
      <c r="A28">
        <v>55</v>
      </c>
      <c r="B28">
        <f t="shared" si="0"/>
        <v>30</v>
      </c>
      <c r="C28">
        <f t="shared" si="1"/>
        <v>37.838788000000001</v>
      </c>
      <c r="D28">
        <f t="shared" si="2"/>
        <v>11.421297999999998</v>
      </c>
      <c r="E28">
        <f t="shared" si="3"/>
        <v>31.897693000000004</v>
      </c>
      <c r="F28">
        <f t="shared" si="4"/>
        <v>10.644807</v>
      </c>
      <c r="G28">
        <f t="shared" si="5"/>
        <v>339.54478573025102</v>
      </c>
    </row>
    <row r="29" spans="1:7" x14ac:dyDescent="0.25">
      <c r="A29">
        <v>54</v>
      </c>
      <c r="B29">
        <f t="shared" si="0"/>
        <v>29</v>
      </c>
      <c r="C29">
        <f t="shared" si="1"/>
        <v>37.946828400000001</v>
      </c>
      <c r="D29">
        <f t="shared" si="2"/>
        <v>11.427921399999999</v>
      </c>
      <c r="E29">
        <f t="shared" si="3"/>
        <v>31.988769900000001</v>
      </c>
      <c r="F29">
        <f t="shared" si="4"/>
        <v>10.6509801</v>
      </c>
      <c r="G29">
        <f t="shared" si="5"/>
        <v>340.71175162837898</v>
      </c>
    </row>
    <row r="30" spans="1:7" x14ac:dyDescent="0.25">
      <c r="A30">
        <v>53</v>
      </c>
      <c r="B30">
        <f t="shared" si="0"/>
        <v>28</v>
      </c>
      <c r="C30">
        <f t="shared" si="1"/>
        <v>38.054868800000001</v>
      </c>
      <c r="D30">
        <f t="shared" si="2"/>
        <v>11.434544799999999</v>
      </c>
      <c r="E30">
        <f t="shared" si="3"/>
        <v>32.079846799999999</v>
      </c>
      <c r="F30">
        <f t="shared" si="4"/>
        <v>10.6571532</v>
      </c>
      <c r="G30">
        <f t="shared" si="5"/>
        <v>341.87984198012975</v>
      </c>
    </row>
    <row r="31" spans="1:7" x14ac:dyDescent="0.25">
      <c r="A31">
        <v>52</v>
      </c>
      <c r="B31">
        <f t="shared" si="0"/>
        <v>27</v>
      </c>
      <c r="C31">
        <f t="shared" si="1"/>
        <v>38.162909200000001</v>
      </c>
      <c r="D31">
        <f t="shared" si="2"/>
        <v>11.4411682</v>
      </c>
      <c r="E31">
        <f t="shared" si="3"/>
        <v>32.170923700000003</v>
      </c>
      <c r="F31">
        <f t="shared" si="4"/>
        <v>10.6633263</v>
      </c>
      <c r="G31">
        <f t="shared" si="5"/>
        <v>343.04905678550335</v>
      </c>
    </row>
    <row r="32" spans="1:7" x14ac:dyDescent="0.25">
      <c r="A32">
        <v>51</v>
      </c>
      <c r="B32">
        <f t="shared" si="0"/>
        <v>26</v>
      </c>
      <c r="C32">
        <f t="shared" si="1"/>
        <v>38.270949600000002</v>
      </c>
      <c r="D32">
        <f t="shared" si="2"/>
        <v>11.447791599999999</v>
      </c>
      <c r="E32">
        <f t="shared" si="3"/>
        <v>32.2620006</v>
      </c>
      <c r="F32">
        <f t="shared" si="4"/>
        <v>10.669499399999999</v>
      </c>
      <c r="G32">
        <f t="shared" si="5"/>
        <v>344.2193960444996</v>
      </c>
    </row>
    <row r="33" spans="1:7" x14ac:dyDescent="0.25">
      <c r="A33">
        <v>50</v>
      </c>
      <c r="B33">
        <f t="shared" si="0"/>
        <v>25</v>
      </c>
      <c r="C33">
        <f t="shared" si="1"/>
        <v>38.378990000000002</v>
      </c>
      <c r="D33">
        <f t="shared" si="2"/>
        <v>11.454414999999999</v>
      </c>
      <c r="E33">
        <f t="shared" si="3"/>
        <v>32.353077500000005</v>
      </c>
      <c r="F33">
        <f t="shared" si="4"/>
        <v>10.675672499999999</v>
      </c>
      <c r="G33">
        <f t="shared" si="5"/>
        <v>345.39085975711879</v>
      </c>
    </row>
    <row r="34" spans="1:7" x14ac:dyDescent="0.25">
      <c r="A34">
        <v>49</v>
      </c>
      <c r="B34">
        <f t="shared" si="0"/>
        <v>24</v>
      </c>
      <c r="C34">
        <f t="shared" si="1"/>
        <v>38.487030399999995</v>
      </c>
      <c r="D34">
        <f t="shared" si="2"/>
        <v>11.4610384</v>
      </c>
      <c r="E34">
        <f t="shared" si="3"/>
        <v>32.444154400000002</v>
      </c>
      <c r="F34">
        <f t="shared" si="4"/>
        <v>10.681845600000001</v>
      </c>
      <c r="G34">
        <f t="shared" si="5"/>
        <v>346.56344792336068</v>
      </c>
    </row>
    <row r="35" spans="1:7" x14ac:dyDescent="0.25">
      <c r="A35">
        <v>48</v>
      </c>
      <c r="B35">
        <f t="shared" si="0"/>
        <v>23</v>
      </c>
      <c r="C35">
        <f t="shared" si="1"/>
        <v>38.595070800000002</v>
      </c>
      <c r="D35">
        <f t="shared" si="2"/>
        <v>11.467661799999998</v>
      </c>
      <c r="E35">
        <f t="shared" si="3"/>
        <v>32.5352313</v>
      </c>
      <c r="F35">
        <f t="shared" si="4"/>
        <v>10.688018700000001</v>
      </c>
      <c r="G35">
        <f t="shared" si="5"/>
        <v>347.73716054322534</v>
      </c>
    </row>
    <row r="36" spans="1:7" x14ac:dyDescent="0.25">
      <c r="A36">
        <v>47</v>
      </c>
      <c r="B36">
        <f t="shared" si="0"/>
        <v>22</v>
      </c>
      <c r="C36">
        <f t="shared" si="1"/>
        <v>38.703111199999995</v>
      </c>
      <c r="D36">
        <f t="shared" si="2"/>
        <v>11.474285199999999</v>
      </c>
      <c r="E36">
        <f t="shared" si="3"/>
        <v>32.626308200000004</v>
      </c>
      <c r="F36">
        <f t="shared" si="4"/>
        <v>10.6941918</v>
      </c>
      <c r="G36">
        <f t="shared" si="5"/>
        <v>348.91199761671282</v>
      </c>
    </row>
    <row r="37" spans="1:7" x14ac:dyDescent="0.25">
      <c r="A37">
        <v>46</v>
      </c>
      <c r="B37">
        <f t="shared" si="0"/>
        <v>21</v>
      </c>
      <c r="C37">
        <f t="shared" si="1"/>
        <v>38.811151599999995</v>
      </c>
      <c r="D37">
        <f t="shared" si="2"/>
        <v>11.480908599999999</v>
      </c>
      <c r="E37">
        <f t="shared" si="3"/>
        <v>32.717385100000001</v>
      </c>
      <c r="F37">
        <f t="shared" si="4"/>
        <v>10.7003649</v>
      </c>
      <c r="G37">
        <f t="shared" si="5"/>
        <v>350.08795914382301</v>
      </c>
    </row>
    <row r="38" spans="1:7" x14ac:dyDescent="0.25">
      <c r="A38">
        <v>45</v>
      </c>
      <c r="B38">
        <f t="shared" si="0"/>
        <v>20</v>
      </c>
      <c r="C38">
        <f t="shared" si="1"/>
        <v>38.919191999999995</v>
      </c>
      <c r="D38">
        <f t="shared" si="2"/>
        <v>11.487532</v>
      </c>
      <c r="E38">
        <f t="shared" si="3"/>
        <v>32.808462000000006</v>
      </c>
      <c r="F38">
        <f t="shared" si="4"/>
        <v>10.706538</v>
      </c>
      <c r="G38">
        <f t="shared" si="5"/>
        <v>351.26504512455608</v>
      </c>
    </row>
    <row r="39" spans="1:7" x14ac:dyDescent="0.25">
      <c r="A39">
        <v>44</v>
      </c>
      <c r="B39">
        <f t="shared" si="0"/>
        <v>19</v>
      </c>
      <c r="C39">
        <f t="shared" si="1"/>
        <v>39.027232399999995</v>
      </c>
      <c r="D39">
        <f t="shared" si="2"/>
        <v>11.494155399999999</v>
      </c>
      <c r="E39">
        <f t="shared" si="3"/>
        <v>32.899538900000003</v>
      </c>
      <c r="F39">
        <f t="shared" si="4"/>
        <v>10.7127111</v>
      </c>
      <c r="G39">
        <f t="shared" si="5"/>
        <v>352.4432555589118</v>
      </c>
    </row>
    <row r="40" spans="1:7" x14ac:dyDescent="0.25">
      <c r="A40">
        <v>43</v>
      </c>
      <c r="B40">
        <f t="shared" si="0"/>
        <v>18</v>
      </c>
      <c r="C40">
        <f t="shared" si="1"/>
        <v>39.135272799999996</v>
      </c>
      <c r="D40">
        <f t="shared" si="2"/>
        <v>11.500778799999999</v>
      </c>
      <c r="E40">
        <f t="shared" si="3"/>
        <v>32.9906158</v>
      </c>
      <c r="F40">
        <f t="shared" si="4"/>
        <v>10.7188842</v>
      </c>
      <c r="G40">
        <f t="shared" si="5"/>
        <v>353.62259044689034</v>
      </c>
    </row>
    <row r="41" spans="1:7" x14ac:dyDescent="0.25">
      <c r="A41">
        <v>42</v>
      </c>
      <c r="B41">
        <f t="shared" si="0"/>
        <v>17</v>
      </c>
      <c r="C41">
        <f t="shared" si="1"/>
        <v>39.243313199999996</v>
      </c>
      <c r="D41">
        <f t="shared" si="2"/>
        <v>11.5074022</v>
      </c>
      <c r="E41">
        <f t="shared" si="3"/>
        <v>33.081692700000005</v>
      </c>
      <c r="F41">
        <f t="shared" si="4"/>
        <v>10.7250573</v>
      </c>
      <c r="G41">
        <f t="shared" si="5"/>
        <v>354.80304978849176</v>
      </c>
    </row>
    <row r="42" spans="1:7" x14ac:dyDescent="0.25">
      <c r="A42">
        <v>41</v>
      </c>
      <c r="B42">
        <f t="shared" si="0"/>
        <v>16</v>
      </c>
      <c r="C42">
        <f t="shared" si="1"/>
        <v>39.351353599999996</v>
      </c>
      <c r="D42">
        <f t="shared" si="2"/>
        <v>11.5140256</v>
      </c>
      <c r="E42">
        <f t="shared" si="3"/>
        <v>33.172769600000002</v>
      </c>
      <c r="F42">
        <f t="shared" si="4"/>
        <v>10.731230399999999</v>
      </c>
      <c r="G42">
        <f t="shared" si="5"/>
        <v>355.98463358371583</v>
      </c>
    </row>
    <row r="43" spans="1:7" x14ac:dyDescent="0.25">
      <c r="A43">
        <v>40</v>
      </c>
      <c r="B43">
        <f t="shared" si="0"/>
        <v>15</v>
      </c>
      <c r="C43">
        <f t="shared" si="1"/>
        <v>39.459393999999996</v>
      </c>
      <c r="D43">
        <f t="shared" si="2"/>
        <v>11.520648999999999</v>
      </c>
      <c r="E43">
        <f t="shared" si="3"/>
        <v>33.2638465</v>
      </c>
      <c r="F43">
        <f t="shared" si="4"/>
        <v>10.737403499999999</v>
      </c>
      <c r="G43">
        <f t="shared" si="5"/>
        <v>357.16734183256273</v>
      </c>
    </row>
    <row r="44" spans="1:7" x14ac:dyDescent="0.25">
      <c r="A44">
        <v>39</v>
      </c>
      <c r="B44">
        <f t="shared" si="0"/>
        <v>14</v>
      </c>
      <c r="C44">
        <f t="shared" si="1"/>
        <v>39.567434399999996</v>
      </c>
      <c r="D44">
        <f t="shared" si="2"/>
        <v>11.527272399999999</v>
      </c>
      <c r="E44">
        <f t="shared" si="3"/>
        <v>33.354923400000004</v>
      </c>
      <c r="F44">
        <f t="shared" si="4"/>
        <v>10.743576600000001</v>
      </c>
      <c r="G44">
        <f t="shared" si="5"/>
        <v>358.3511745350325</v>
      </c>
    </row>
    <row r="45" spans="1:7" x14ac:dyDescent="0.25">
      <c r="A45">
        <v>38</v>
      </c>
      <c r="B45">
        <f t="shared" si="0"/>
        <v>13</v>
      </c>
      <c r="C45">
        <f t="shared" si="1"/>
        <v>39.675474799999996</v>
      </c>
      <c r="D45">
        <f t="shared" si="2"/>
        <v>11.5338958</v>
      </c>
      <c r="E45">
        <f t="shared" si="3"/>
        <v>33.446000300000001</v>
      </c>
      <c r="F45">
        <f t="shared" si="4"/>
        <v>10.749749700000001</v>
      </c>
      <c r="G45">
        <f t="shared" si="5"/>
        <v>359.53613169112492</v>
      </c>
    </row>
    <row r="46" spans="1:7" x14ac:dyDescent="0.25">
      <c r="A46">
        <v>37</v>
      </c>
      <c r="B46">
        <f t="shared" si="0"/>
        <v>12</v>
      </c>
      <c r="C46">
        <f t="shared" si="1"/>
        <v>39.783515199999997</v>
      </c>
      <c r="D46">
        <f t="shared" si="2"/>
        <v>11.540519199999999</v>
      </c>
      <c r="E46">
        <f t="shared" si="3"/>
        <v>33.537077199999999</v>
      </c>
      <c r="F46">
        <f t="shared" si="4"/>
        <v>10.7559228</v>
      </c>
      <c r="G46">
        <f t="shared" si="5"/>
        <v>360.72221330084017</v>
      </c>
    </row>
    <row r="47" spans="1:7" x14ac:dyDescent="0.25">
      <c r="A47">
        <v>36</v>
      </c>
      <c r="B47">
        <f t="shared" si="0"/>
        <v>11</v>
      </c>
      <c r="C47">
        <f t="shared" si="1"/>
        <v>39.891555599999997</v>
      </c>
      <c r="D47">
        <f t="shared" si="2"/>
        <v>11.547142599999999</v>
      </c>
      <c r="E47">
        <f t="shared" si="3"/>
        <v>33.628154100000003</v>
      </c>
      <c r="F47">
        <f t="shared" si="4"/>
        <v>10.7620959</v>
      </c>
      <c r="G47">
        <f t="shared" si="5"/>
        <v>361.90941936417823</v>
      </c>
    </row>
    <row r="48" spans="1:7" x14ac:dyDescent="0.25">
      <c r="A48">
        <v>35</v>
      </c>
      <c r="B48">
        <f t="shared" si="0"/>
        <v>10</v>
      </c>
      <c r="C48">
        <f t="shared" si="1"/>
        <v>39.999595999999997</v>
      </c>
      <c r="D48">
        <f t="shared" si="2"/>
        <v>11.553766</v>
      </c>
      <c r="E48">
        <f t="shared" si="3"/>
        <v>33.719231000000001</v>
      </c>
      <c r="F48">
        <f t="shared" si="4"/>
        <v>10.768269</v>
      </c>
      <c r="G48">
        <f t="shared" si="5"/>
        <v>363.09774988113901</v>
      </c>
    </row>
    <row r="49" spans="1:7" x14ac:dyDescent="0.25">
      <c r="A49">
        <v>34</v>
      </c>
      <c r="B49">
        <f t="shared" si="0"/>
        <v>9</v>
      </c>
      <c r="C49">
        <f t="shared" si="1"/>
        <v>40.107636399999997</v>
      </c>
      <c r="D49">
        <f t="shared" si="2"/>
        <v>11.5603894</v>
      </c>
      <c r="E49">
        <f t="shared" si="3"/>
        <v>33.810307900000005</v>
      </c>
      <c r="F49">
        <f t="shared" si="4"/>
        <v>10.7744421</v>
      </c>
      <c r="G49">
        <f t="shared" si="5"/>
        <v>364.28720485172266</v>
      </c>
    </row>
    <row r="50" spans="1:7" x14ac:dyDescent="0.25">
      <c r="A50">
        <v>33</v>
      </c>
      <c r="B50">
        <f t="shared" si="0"/>
        <v>8</v>
      </c>
      <c r="C50">
        <f t="shared" si="1"/>
        <v>40.215676799999997</v>
      </c>
      <c r="D50">
        <f t="shared" si="2"/>
        <v>11.567012799999999</v>
      </c>
      <c r="E50">
        <f t="shared" si="3"/>
        <v>33.901384800000002</v>
      </c>
      <c r="F50">
        <f t="shared" si="4"/>
        <v>10.7806152</v>
      </c>
      <c r="G50">
        <f t="shared" si="5"/>
        <v>365.47778427592897</v>
      </c>
    </row>
    <row r="51" spans="1:7" x14ac:dyDescent="0.25">
      <c r="A51">
        <v>32</v>
      </c>
      <c r="B51">
        <f t="shared" si="0"/>
        <v>7</v>
      </c>
      <c r="C51">
        <f t="shared" si="1"/>
        <v>40.323717199999997</v>
      </c>
      <c r="D51">
        <f t="shared" si="2"/>
        <v>11.573636199999999</v>
      </c>
      <c r="E51">
        <f t="shared" si="3"/>
        <v>33.9924617</v>
      </c>
      <c r="F51">
        <f t="shared" si="4"/>
        <v>10.7867883</v>
      </c>
      <c r="G51">
        <f t="shared" si="5"/>
        <v>366.6694881537581</v>
      </c>
    </row>
    <row r="52" spans="1:7" x14ac:dyDescent="0.25">
      <c r="A52">
        <v>31</v>
      </c>
      <c r="B52">
        <f t="shared" si="0"/>
        <v>6</v>
      </c>
      <c r="C52">
        <f t="shared" si="1"/>
        <v>40.431757599999997</v>
      </c>
      <c r="D52">
        <f t="shared" si="2"/>
        <v>11.5802596</v>
      </c>
      <c r="E52">
        <f t="shared" si="3"/>
        <v>34.083538600000004</v>
      </c>
      <c r="F52">
        <f t="shared" si="4"/>
        <v>10.792961399999999</v>
      </c>
      <c r="G52">
        <f t="shared" si="5"/>
        <v>367.86231648521004</v>
      </c>
    </row>
    <row r="53" spans="1:7" x14ac:dyDescent="0.25">
      <c r="A53">
        <v>30</v>
      </c>
      <c r="B53">
        <f t="shared" si="0"/>
        <v>5</v>
      </c>
      <c r="C53">
        <f t="shared" si="1"/>
        <v>40.539797999999998</v>
      </c>
      <c r="D53">
        <f t="shared" si="2"/>
        <v>11.586882999999998</v>
      </c>
      <c r="E53">
        <f t="shared" si="3"/>
        <v>34.174615500000002</v>
      </c>
      <c r="F53">
        <f t="shared" si="4"/>
        <v>10.799134499999999</v>
      </c>
      <c r="G53">
        <f t="shared" si="5"/>
        <v>369.05626927028476</v>
      </c>
    </row>
    <row r="54" spans="1:7" x14ac:dyDescent="0.25">
      <c r="A54">
        <v>29</v>
      </c>
      <c r="B54">
        <f t="shared" si="0"/>
        <v>4</v>
      </c>
      <c r="C54">
        <f t="shared" si="1"/>
        <v>40.647838399999998</v>
      </c>
      <c r="D54">
        <f t="shared" si="2"/>
        <v>11.593506399999999</v>
      </c>
      <c r="E54">
        <f t="shared" si="3"/>
        <v>34.265692400000006</v>
      </c>
      <c r="F54">
        <f t="shared" si="4"/>
        <v>10.805307600000001</v>
      </c>
      <c r="G54">
        <f t="shared" si="5"/>
        <v>370.25134650898235</v>
      </c>
    </row>
    <row r="55" spans="1:7" x14ac:dyDescent="0.25">
      <c r="A55">
        <v>28</v>
      </c>
      <c r="B55">
        <f t="shared" si="0"/>
        <v>3</v>
      </c>
      <c r="C55">
        <f t="shared" si="1"/>
        <v>40.755878799999998</v>
      </c>
      <c r="D55">
        <f t="shared" si="2"/>
        <v>11.600129799999999</v>
      </c>
      <c r="E55">
        <f t="shared" si="3"/>
        <v>34.356769300000003</v>
      </c>
      <c r="F55">
        <f t="shared" si="4"/>
        <v>10.811480700000001</v>
      </c>
      <c r="G55">
        <f t="shared" si="5"/>
        <v>371.4475482013026</v>
      </c>
    </row>
    <row r="56" spans="1:7" x14ac:dyDescent="0.25">
      <c r="A56">
        <v>27</v>
      </c>
      <c r="B56">
        <f t="shared" si="0"/>
        <v>2</v>
      </c>
      <c r="C56">
        <f t="shared" si="1"/>
        <v>40.863919199999998</v>
      </c>
      <c r="D56">
        <f t="shared" si="2"/>
        <v>11.6067532</v>
      </c>
      <c r="E56">
        <f t="shared" si="3"/>
        <v>34.447846200000001</v>
      </c>
      <c r="F56">
        <f t="shared" si="4"/>
        <v>10.8176538</v>
      </c>
      <c r="G56">
        <f t="shared" si="5"/>
        <v>372.6448743472456</v>
      </c>
    </row>
    <row r="57" spans="1:7" x14ac:dyDescent="0.25">
      <c r="A57">
        <v>26</v>
      </c>
      <c r="B57">
        <f t="shared" si="0"/>
        <v>1</v>
      </c>
      <c r="C57">
        <f t="shared" si="1"/>
        <v>40.971959599999998</v>
      </c>
      <c r="D57">
        <f t="shared" si="2"/>
        <v>11.613376599999999</v>
      </c>
      <c r="E57">
        <f t="shared" si="3"/>
        <v>34.538923100000005</v>
      </c>
      <c r="F57">
        <f t="shared" si="4"/>
        <v>10.8238269</v>
      </c>
      <c r="G57">
        <f t="shared" si="5"/>
        <v>373.84332494681144</v>
      </c>
    </row>
    <row r="58" spans="1:7" s="1" customFormat="1" x14ac:dyDescent="0.25">
      <c r="A58" s="2">
        <v>25</v>
      </c>
      <c r="B58" s="2">
        <f t="shared" si="0"/>
        <v>0</v>
      </c>
      <c r="C58" s="2">
        <f t="shared" si="1"/>
        <v>41.08</v>
      </c>
      <c r="D58" s="2">
        <f t="shared" si="2"/>
        <v>11.62</v>
      </c>
      <c r="E58" s="2">
        <f t="shared" si="3"/>
        <v>34.630000000000003</v>
      </c>
      <c r="F58" s="2">
        <f t="shared" si="4"/>
        <v>10.83</v>
      </c>
      <c r="G58" s="2">
        <f t="shared" si="5"/>
        <v>375.04290000000003</v>
      </c>
    </row>
    <row r="59" spans="1:7" x14ac:dyDescent="0.25">
      <c r="A59">
        <v>24</v>
      </c>
      <c r="B59">
        <f t="shared" si="0"/>
        <v>-1</v>
      </c>
      <c r="C59">
        <f t="shared" si="1"/>
        <v>41.188040399999998</v>
      </c>
      <c r="D59">
        <f t="shared" si="2"/>
        <v>11.6266234</v>
      </c>
      <c r="E59">
        <f t="shared" si="3"/>
        <v>34.7210769</v>
      </c>
      <c r="F59">
        <f t="shared" si="4"/>
        <v>10.8361731</v>
      </c>
      <c r="G59">
        <f t="shared" si="5"/>
        <v>376.24359950681139</v>
      </c>
    </row>
    <row r="60" spans="1:7" x14ac:dyDescent="0.25">
      <c r="A60">
        <v>23</v>
      </c>
      <c r="B60">
        <f t="shared" si="0"/>
        <v>-2</v>
      </c>
      <c r="C60">
        <f t="shared" si="1"/>
        <v>41.296080799999999</v>
      </c>
      <c r="D60">
        <f t="shared" si="2"/>
        <v>11.633246799999998</v>
      </c>
      <c r="E60">
        <f t="shared" si="3"/>
        <v>34.812153800000004</v>
      </c>
      <c r="F60">
        <f t="shared" si="4"/>
        <v>10.8423462</v>
      </c>
      <c r="G60">
        <f t="shared" si="5"/>
        <v>377.44542346724558</v>
      </c>
    </row>
    <row r="61" spans="1:7" x14ac:dyDescent="0.25">
      <c r="A61">
        <v>22</v>
      </c>
      <c r="B61">
        <f t="shared" si="0"/>
        <v>-3</v>
      </c>
      <c r="C61">
        <f t="shared" si="1"/>
        <v>41.404121199999999</v>
      </c>
      <c r="D61">
        <f t="shared" si="2"/>
        <v>11.639870199999999</v>
      </c>
      <c r="E61">
        <f t="shared" si="3"/>
        <v>34.903230700000002</v>
      </c>
      <c r="F61">
        <f t="shared" si="4"/>
        <v>10.8485193</v>
      </c>
      <c r="G61">
        <f t="shared" si="5"/>
        <v>378.64837188130252</v>
      </c>
    </row>
    <row r="62" spans="1:7" x14ac:dyDescent="0.25">
      <c r="A62">
        <v>21</v>
      </c>
      <c r="B62">
        <f t="shared" si="0"/>
        <v>-4</v>
      </c>
      <c r="C62">
        <f t="shared" si="1"/>
        <v>41.512161599999999</v>
      </c>
      <c r="D62">
        <f t="shared" si="2"/>
        <v>11.646493599999999</v>
      </c>
      <c r="E62">
        <f t="shared" si="3"/>
        <v>34.994307599999999</v>
      </c>
      <c r="F62">
        <f t="shared" si="4"/>
        <v>10.854692399999999</v>
      </c>
      <c r="G62">
        <f t="shared" si="5"/>
        <v>379.85244474898218</v>
      </c>
    </row>
    <row r="63" spans="1:7" x14ac:dyDescent="0.25">
      <c r="A63">
        <v>20</v>
      </c>
      <c r="B63">
        <f t="shared" si="0"/>
        <v>-5</v>
      </c>
      <c r="C63">
        <f t="shared" si="1"/>
        <v>41.620201999999999</v>
      </c>
      <c r="D63">
        <f t="shared" si="2"/>
        <v>11.653117</v>
      </c>
      <c r="E63">
        <f t="shared" si="3"/>
        <v>35.085384500000004</v>
      </c>
      <c r="F63">
        <f t="shared" si="4"/>
        <v>10.860865500000001</v>
      </c>
      <c r="G63">
        <f t="shared" si="5"/>
        <v>381.05764207028483</v>
      </c>
    </row>
    <row r="64" spans="1:7" x14ac:dyDescent="0.25">
      <c r="A64">
        <v>19</v>
      </c>
      <c r="B64">
        <f t="shared" si="0"/>
        <v>-6</v>
      </c>
      <c r="C64">
        <f t="shared" si="1"/>
        <v>41.728242399999999</v>
      </c>
      <c r="D64">
        <f t="shared" si="2"/>
        <v>11.659740399999999</v>
      </c>
      <c r="E64">
        <f t="shared" si="3"/>
        <v>35.176461400000001</v>
      </c>
      <c r="F64">
        <f t="shared" si="4"/>
        <v>10.867038600000001</v>
      </c>
      <c r="G64">
        <f t="shared" si="5"/>
        <v>382.26396384521007</v>
      </c>
    </row>
    <row r="65" spans="1:7" x14ac:dyDescent="0.25">
      <c r="A65">
        <v>18</v>
      </c>
      <c r="B65">
        <f t="shared" si="0"/>
        <v>-7</v>
      </c>
      <c r="C65">
        <f t="shared" si="1"/>
        <v>41.836282799999999</v>
      </c>
      <c r="D65">
        <f t="shared" si="2"/>
        <v>11.666363799999999</v>
      </c>
      <c r="E65">
        <f t="shared" si="3"/>
        <v>35.267538300000005</v>
      </c>
      <c r="F65">
        <f t="shared" si="4"/>
        <v>10.873211700000001</v>
      </c>
      <c r="G65">
        <f t="shared" si="5"/>
        <v>383.47141007375819</v>
      </c>
    </row>
    <row r="66" spans="1:7" x14ac:dyDescent="0.25">
      <c r="A66">
        <v>17</v>
      </c>
      <c r="B66">
        <f t="shared" si="0"/>
        <v>-8</v>
      </c>
      <c r="C66">
        <f t="shared" si="1"/>
        <v>41.944323199999999</v>
      </c>
      <c r="D66">
        <f t="shared" si="2"/>
        <v>11.6729872</v>
      </c>
      <c r="E66">
        <f t="shared" si="3"/>
        <v>35.358615200000003</v>
      </c>
      <c r="F66">
        <f t="shared" si="4"/>
        <v>10.8793848</v>
      </c>
      <c r="G66">
        <f t="shared" si="5"/>
        <v>384.67998075592902</v>
      </c>
    </row>
    <row r="67" spans="1:7" x14ac:dyDescent="0.25">
      <c r="A67">
        <v>16</v>
      </c>
      <c r="B67">
        <f t="shared" si="0"/>
        <v>-9</v>
      </c>
      <c r="C67">
        <f t="shared" si="1"/>
        <v>42.0523636</v>
      </c>
      <c r="D67">
        <f t="shared" si="2"/>
        <v>11.679610599999998</v>
      </c>
      <c r="E67">
        <f t="shared" si="3"/>
        <v>35.4496921</v>
      </c>
      <c r="F67">
        <f t="shared" si="4"/>
        <v>10.8855579</v>
      </c>
      <c r="G67">
        <f t="shared" si="5"/>
        <v>385.88967589172262</v>
      </c>
    </row>
    <row r="68" spans="1:7" x14ac:dyDescent="0.25">
      <c r="A68">
        <v>15</v>
      </c>
      <c r="B68">
        <f t="shared" si="0"/>
        <v>-10</v>
      </c>
      <c r="C68">
        <f t="shared" si="1"/>
        <v>42.160404</v>
      </c>
      <c r="D68">
        <f t="shared" si="2"/>
        <v>11.686233999999999</v>
      </c>
      <c r="E68">
        <f t="shared" si="3"/>
        <v>35.540769000000004</v>
      </c>
      <c r="F68">
        <f t="shared" si="4"/>
        <v>10.891731</v>
      </c>
      <c r="G68">
        <f t="shared" si="5"/>
        <v>387.10049548113903</v>
      </c>
    </row>
    <row r="69" spans="1:7" x14ac:dyDescent="0.25">
      <c r="A69">
        <v>14</v>
      </c>
      <c r="B69">
        <f t="shared" si="0"/>
        <v>-11</v>
      </c>
      <c r="C69">
        <f t="shared" si="1"/>
        <v>42.2684444</v>
      </c>
      <c r="D69">
        <f t="shared" si="2"/>
        <v>11.692857399999999</v>
      </c>
      <c r="E69">
        <f t="shared" si="3"/>
        <v>35.631845900000002</v>
      </c>
      <c r="F69">
        <f t="shared" si="4"/>
        <v>10.8979041</v>
      </c>
      <c r="G69">
        <f t="shared" si="5"/>
        <v>388.31243952417822</v>
      </c>
    </row>
    <row r="70" spans="1:7" x14ac:dyDescent="0.25">
      <c r="A70">
        <v>13</v>
      </c>
      <c r="B70">
        <f t="shared" si="0"/>
        <v>-12</v>
      </c>
      <c r="C70">
        <f t="shared" si="1"/>
        <v>42.3764848</v>
      </c>
      <c r="D70">
        <f t="shared" si="2"/>
        <v>11.6994808</v>
      </c>
      <c r="E70">
        <f t="shared" si="3"/>
        <v>35.722922800000006</v>
      </c>
      <c r="F70">
        <f t="shared" si="4"/>
        <v>10.9040772</v>
      </c>
      <c r="G70">
        <f t="shared" si="5"/>
        <v>389.52550802084022</v>
      </c>
    </row>
    <row r="71" spans="1:7" x14ac:dyDescent="0.25">
      <c r="A71">
        <v>12</v>
      </c>
      <c r="B71">
        <f t="shared" si="0"/>
        <v>-13</v>
      </c>
      <c r="C71">
        <f t="shared" si="1"/>
        <v>42.4845252</v>
      </c>
      <c r="D71">
        <f t="shared" si="2"/>
        <v>11.706104199999999</v>
      </c>
      <c r="E71">
        <f t="shared" si="3"/>
        <v>35.813999700000004</v>
      </c>
      <c r="F71">
        <f t="shared" si="4"/>
        <v>10.9102503</v>
      </c>
      <c r="G71">
        <f t="shared" si="5"/>
        <v>390.73970097112493</v>
      </c>
    </row>
    <row r="72" spans="1:7" x14ac:dyDescent="0.25">
      <c r="A72">
        <v>11</v>
      </c>
      <c r="B72">
        <f t="shared" si="0"/>
        <v>-14</v>
      </c>
      <c r="C72">
        <f t="shared" si="1"/>
        <v>42.5925656</v>
      </c>
      <c r="D72">
        <f t="shared" si="2"/>
        <v>11.712727599999999</v>
      </c>
      <c r="E72">
        <f t="shared" si="3"/>
        <v>35.905076600000001</v>
      </c>
      <c r="F72">
        <f t="shared" si="4"/>
        <v>10.916423399999999</v>
      </c>
      <c r="G72">
        <f t="shared" si="5"/>
        <v>391.95501837503241</v>
      </c>
    </row>
    <row r="73" spans="1:7" x14ac:dyDescent="0.25">
      <c r="A73">
        <v>10</v>
      </c>
      <c r="B73">
        <f t="shared" ref="B73:B98" si="6">A73-25</f>
        <v>-15</v>
      </c>
      <c r="C73">
        <f t="shared" ref="C73:C98" si="7">$B$4+B73*$B$4*$B$6/100</f>
        <v>42.700606000000001</v>
      </c>
      <c r="D73">
        <f t="shared" ref="D73:D98" si="8">$B$3-B73*$B$3*$B$5/100</f>
        <v>11.719351</v>
      </c>
      <c r="E73">
        <f t="shared" ref="E73:E98" si="9">$B$2+B73*$B$2*$B$6/100</f>
        <v>35.996153500000005</v>
      </c>
      <c r="F73">
        <f t="shared" ref="F73:F98" si="10">$B$1-B73*$B$1*$B$5/100</f>
        <v>10.922596500000001</v>
      </c>
      <c r="G73">
        <f t="shared" ref="G73:G98" si="11">E73*F73</f>
        <v>393.17146023256282</v>
      </c>
    </row>
    <row r="74" spans="1:7" x14ac:dyDescent="0.25">
      <c r="A74">
        <v>9</v>
      </c>
      <c r="B74">
        <f t="shared" si="6"/>
        <v>-16</v>
      </c>
      <c r="C74">
        <f t="shared" si="7"/>
        <v>42.808646400000001</v>
      </c>
      <c r="D74">
        <f t="shared" si="8"/>
        <v>11.725974399999998</v>
      </c>
      <c r="E74">
        <f t="shared" si="9"/>
        <v>36.087230400000003</v>
      </c>
      <c r="F74">
        <f t="shared" si="10"/>
        <v>10.928769600000001</v>
      </c>
      <c r="G74">
        <f t="shared" si="11"/>
        <v>394.38902654371589</v>
      </c>
    </row>
    <row r="75" spans="1:7" x14ac:dyDescent="0.25">
      <c r="A75">
        <v>8</v>
      </c>
      <c r="B75">
        <f t="shared" si="6"/>
        <v>-17</v>
      </c>
      <c r="C75">
        <f t="shared" si="7"/>
        <v>42.916686800000001</v>
      </c>
      <c r="D75">
        <f t="shared" si="8"/>
        <v>11.732597799999999</v>
      </c>
      <c r="E75">
        <f t="shared" si="9"/>
        <v>36.1783073</v>
      </c>
      <c r="F75">
        <f t="shared" si="10"/>
        <v>10.934942700000001</v>
      </c>
      <c r="G75">
        <f t="shared" si="11"/>
        <v>395.60771730849171</v>
      </c>
    </row>
    <row r="76" spans="1:7" x14ac:dyDescent="0.25">
      <c r="A76">
        <v>7</v>
      </c>
      <c r="B76">
        <f t="shared" si="6"/>
        <v>-18</v>
      </c>
      <c r="C76">
        <f t="shared" si="7"/>
        <v>43.024727200000001</v>
      </c>
      <c r="D76">
        <f t="shared" si="8"/>
        <v>11.739221199999999</v>
      </c>
      <c r="E76">
        <f t="shared" si="9"/>
        <v>36.269384200000005</v>
      </c>
      <c r="F76">
        <f t="shared" si="10"/>
        <v>10.9411158</v>
      </c>
      <c r="G76">
        <f t="shared" si="11"/>
        <v>396.82753252689042</v>
      </c>
    </row>
    <row r="77" spans="1:7" x14ac:dyDescent="0.25">
      <c r="A77">
        <v>6</v>
      </c>
      <c r="B77">
        <f t="shared" si="6"/>
        <v>-19</v>
      </c>
      <c r="C77">
        <f t="shared" si="7"/>
        <v>43.132767600000001</v>
      </c>
      <c r="D77">
        <f t="shared" si="8"/>
        <v>11.7458446</v>
      </c>
      <c r="E77">
        <f t="shared" si="9"/>
        <v>36.360461100000002</v>
      </c>
      <c r="F77">
        <f t="shared" si="10"/>
        <v>10.9472889</v>
      </c>
      <c r="G77">
        <f t="shared" si="11"/>
        <v>398.04847219891184</v>
      </c>
    </row>
    <row r="78" spans="1:7" x14ac:dyDescent="0.25">
      <c r="A78">
        <v>5</v>
      </c>
      <c r="B78">
        <f t="shared" si="6"/>
        <v>-20</v>
      </c>
      <c r="C78">
        <f t="shared" si="7"/>
        <v>43.240808000000001</v>
      </c>
      <c r="D78">
        <f t="shared" si="8"/>
        <v>11.752467999999999</v>
      </c>
      <c r="E78">
        <f t="shared" si="9"/>
        <v>36.451537999999999</v>
      </c>
      <c r="F78">
        <f t="shared" si="10"/>
        <v>10.953462</v>
      </c>
      <c r="G78">
        <f t="shared" si="11"/>
        <v>399.27053632455602</v>
      </c>
    </row>
    <row r="79" spans="1:7" x14ac:dyDescent="0.25">
      <c r="A79">
        <v>4</v>
      </c>
      <c r="B79">
        <f t="shared" si="6"/>
        <v>-21</v>
      </c>
      <c r="C79">
        <f t="shared" si="7"/>
        <v>43.348848400000001</v>
      </c>
      <c r="D79">
        <f t="shared" si="8"/>
        <v>11.759091399999999</v>
      </c>
      <c r="E79">
        <f t="shared" si="9"/>
        <v>36.542614900000004</v>
      </c>
      <c r="F79">
        <f t="shared" si="10"/>
        <v>10.9596351</v>
      </c>
      <c r="G79">
        <f t="shared" si="11"/>
        <v>400.49372490382302</v>
      </c>
    </row>
    <row r="80" spans="1:7" x14ac:dyDescent="0.25">
      <c r="A80">
        <v>3</v>
      </c>
      <c r="B80">
        <f t="shared" si="6"/>
        <v>-22</v>
      </c>
      <c r="C80">
        <f t="shared" si="7"/>
        <v>43.456888800000002</v>
      </c>
      <c r="D80">
        <f t="shared" si="8"/>
        <v>11.7657148</v>
      </c>
      <c r="E80">
        <f t="shared" si="9"/>
        <v>36.633691800000001</v>
      </c>
      <c r="F80">
        <f t="shared" si="10"/>
        <v>10.9658082</v>
      </c>
      <c r="G80">
        <f t="shared" si="11"/>
        <v>401.71803793671273</v>
      </c>
    </row>
    <row r="81" spans="1:7" x14ac:dyDescent="0.25">
      <c r="A81">
        <v>2</v>
      </c>
      <c r="B81">
        <f t="shared" si="6"/>
        <v>-23</v>
      </c>
      <c r="C81">
        <f t="shared" si="7"/>
        <v>43.564929199999995</v>
      </c>
      <c r="D81">
        <f t="shared" si="8"/>
        <v>11.7723382</v>
      </c>
      <c r="E81">
        <f t="shared" si="9"/>
        <v>36.724768700000006</v>
      </c>
      <c r="F81">
        <f t="shared" si="10"/>
        <v>10.971981299999999</v>
      </c>
      <c r="G81">
        <f t="shared" si="11"/>
        <v>402.94347542322538</v>
      </c>
    </row>
    <row r="82" spans="1:7" x14ac:dyDescent="0.25">
      <c r="A82">
        <v>1</v>
      </c>
      <c r="B82">
        <f t="shared" si="6"/>
        <v>-24</v>
      </c>
      <c r="C82">
        <f t="shared" si="7"/>
        <v>43.672969600000002</v>
      </c>
      <c r="D82">
        <f t="shared" si="8"/>
        <v>11.778961599999999</v>
      </c>
      <c r="E82">
        <f t="shared" si="9"/>
        <v>36.815845600000003</v>
      </c>
      <c r="F82">
        <f t="shared" si="10"/>
        <v>10.978154399999999</v>
      </c>
      <c r="G82">
        <f t="shared" si="11"/>
        <v>404.17003736336062</v>
      </c>
    </row>
    <row r="83" spans="1:7" x14ac:dyDescent="0.25">
      <c r="A83">
        <v>0</v>
      </c>
      <c r="B83">
        <f t="shared" si="6"/>
        <v>-25</v>
      </c>
      <c r="C83">
        <f t="shared" si="7"/>
        <v>43.781009999999995</v>
      </c>
      <c r="D83">
        <f t="shared" si="8"/>
        <v>11.785584999999999</v>
      </c>
      <c r="E83">
        <f t="shared" si="9"/>
        <v>36.9069225</v>
      </c>
      <c r="F83">
        <f t="shared" si="10"/>
        <v>10.984327500000001</v>
      </c>
      <c r="G83">
        <f t="shared" si="11"/>
        <v>405.3977237571188</v>
      </c>
    </row>
    <row r="84" spans="1:7" x14ac:dyDescent="0.25">
      <c r="A84">
        <v>-1</v>
      </c>
      <c r="B84">
        <f t="shared" si="6"/>
        <v>-26</v>
      </c>
      <c r="C84">
        <f t="shared" si="7"/>
        <v>43.889050399999995</v>
      </c>
      <c r="D84">
        <f t="shared" si="8"/>
        <v>11.7922084</v>
      </c>
      <c r="E84">
        <f t="shared" si="9"/>
        <v>36.997999400000005</v>
      </c>
      <c r="F84">
        <f t="shared" si="10"/>
        <v>10.990500600000001</v>
      </c>
      <c r="G84">
        <f t="shared" si="11"/>
        <v>406.62653460449974</v>
      </c>
    </row>
    <row r="85" spans="1:7" x14ac:dyDescent="0.25">
      <c r="A85">
        <v>-2</v>
      </c>
      <c r="B85">
        <f t="shared" si="6"/>
        <v>-27</v>
      </c>
      <c r="C85">
        <f t="shared" si="7"/>
        <v>43.997090799999995</v>
      </c>
      <c r="D85">
        <f t="shared" si="8"/>
        <v>11.798831799999999</v>
      </c>
      <c r="E85">
        <f t="shared" si="9"/>
        <v>37.089076300000002</v>
      </c>
      <c r="F85">
        <f t="shared" si="10"/>
        <v>10.996673700000001</v>
      </c>
      <c r="G85">
        <f t="shared" si="11"/>
        <v>407.85646990550333</v>
      </c>
    </row>
    <row r="86" spans="1:7" x14ac:dyDescent="0.25">
      <c r="A86">
        <v>-3</v>
      </c>
      <c r="B86">
        <f t="shared" si="6"/>
        <v>-28</v>
      </c>
      <c r="C86">
        <f t="shared" si="7"/>
        <v>44.105131199999995</v>
      </c>
      <c r="D86">
        <f t="shared" si="8"/>
        <v>11.805455199999999</v>
      </c>
      <c r="E86">
        <f t="shared" si="9"/>
        <v>37.180153200000007</v>
      </c>
      <c r="F86">
        <f t="shared" si="10"/>
        <v>11.0028468</v>
      </c>
      <c r="G86">
        <f t="shared" si="11"/>
        <v>409.08752966012986</v>
      </c>
    </row>
    <row r="87" spans="1:7" x14ac:dyDescent="0.25">
      <c r="A87">
        <v>-4</v>
      </c>
      <c r="B87">
        <f t="shared" si="6"/>
        <v>-29</v>
      </c>
      <c r="C87">
        <f t="shared" si="7"/>
        <v>44.213171599999995</v>
      </c>
      <c r="D87">
        <f t="shared" si="8"/>
        <v>11.8120786</v>
      </c>
      <c r="E87">
        <f t="shared" si="9"/>
        <v>37.271230100000004</v>
      </c>
      <c r="F87">
        <f t="shared" si="10"/>
        <v>11.0090199</v>
      </c>
      <c r="G87">
        <f t="shared" si="11"/>
        <v>410.31971386837904</v>
      </c>
    </row>
    <row r="88" spans="1:7" x14ac:dyDescent="0.25">
      <c r="A88">
        <v>-5</v>
      </c>
      <c r="B88">
        <f t="shared" si="6"/>
        <v>-30</v>
      </c>
      <c r="C88">
        <f t="shared" si="7"/>
        <v>44.321211999999996</v>
      </c>
      <c r="D88">
        <f t="shared" si="8"/>
        <v>11.818702</v>
      </c>
      <c r="E88">
        <f t="shared" si="9"/>
        <v>37.362307000000001</v>
      </c>
      <c r="F88">
        <f t="shared" si="10"/>
        <v>11.015193</v>
      </c>
      <c r="G88">
        <f t="shared" si="11"/>
        <v>411.55302253025104</v>
      </c>
    </row>
    <row r="89" spans="1:7" x14ac:dyDescent="0.25">
      <c r="A89">
        <v>-6</v>
      </c>
      <c r="B89">
        <f t="shared" si="6"/>
        <v>-31</v>
      </c>
      <c r="C89">
        <f t="shared" si="7"/>
        <v>44.429252399999996</v>
      </c>
      <c r="D89">
        <f t="shared" si="8"/>
        <v>11.825325399999999</v>
      </c>
      <c r="E89">
        <f t="shared" si="9"/>
        <v>37.453383900000006</v>
      </c>
      <c r="F89">
        <f t="shared" si="10"/>
        <v>11.0213661</v>
      </c>
      <c r="G89">
        <f t="shared" si="11"/>
        <v>412.78745564574587</v>
      </c>
    </row>
    <row r="90" spans="1:7" x14ac:dyDescent="0.25">
      <c r="A90">
        <v>-7</v>
      </c>
      <c r="B90">
        <f t="shared" si="6"/>
        <v>-32</v>
      </c>
      <c r="C90">
        <f t="shared" si="7"/>
        <v>44.537292799999996</v>
      </c>
      <c r="D90">
        <f t="shared" si="8"/>
        <v>11.831948799999999</v>
      </c>
      <c r="E90">
        <f t="shared" si="9"/>
        <v>37.544460800000003</v>
      </c>
      <c r="F90">
        <f t="shared" si="10"/>
        <v>11.0275392</v>
      </c>
      <c r="G90">
        <f t="shared" si="11"/>
        <v>414.0230132148634</v>
      </c>
    </row>
    <row r="91" spans="1:7" x14ac:dyDescent="0.25">
      <c r="A91">
        <v>-8</v>
      </c>
      <c r="B91">
        <f t="shared" si="6"/>
        <v>-33</v>
      </c>
      <c r="C91">
        <f t="shared" si="7"/>
        <v>44.645333199999996</v>
      </c>
      <c r="D91">
        <f t="shared" si="8"/>
        <v>11.8385722</v>
      </c>
      <c r="E91">
        <f t="shared" si="9"/>
        <v>37.6355377</v>
      </c>
      <c r="F91">
        <f t="shared" si="10"/>
        <v>11.033712299999999</v>
      </c>
      <c r="G91">
        <f t="shared" si="11"/>
        <v>415.25969523760369</v>
      </c>
    </row>
    <row r="92" spans="1:7" x14ac:dyDescent="0.25">
      <c r="A92">
        <v>-9</v>
      </c>
      <c r="B92">
        <f t="shared" si="6"/>
        <v>-34</v>
      </c>
      <c r="C92">
        <f t="shared" si="7"/>
        <v>44.753373599999996</v>
      </c>
      <c r="D92">
        <f t="shared" si="8"/>
        <v>11.845195599999998</v>
      </c>
      <c r="E92">
        <f t="shared" si="9"/>
        <v>37.726614600000005</v>
      </c>
      <c r="F92">
        <f t="shared" si="10"/>
        <v>11.039885399999999</v>
      </c>
      <c r="G92">
        <f t="shared" si="11"/>
        <v>416.49750171396687</v>
      </c>
    </row>
    <row r="93" spans="1:7" x14ac:dyDescent="0.25">
      <c r="A93">
        <v>-10</v>
      </c>
      <c r="B93">
        <f t="shared" si="6"/>
        <v>-35</v>
      </c>
      <c r="C93">
        <f t="shared" si="7"/>
        <v>44.861413999999996</v>
      </c>
      <c r="D93">
        <f t="shared" si="8"/>
        <v>11.851818999999999</v>
      </c>
      <c r="E93">
        <f t="shared" si="9"/>
        <v>37.817691500000002</v>
      </c>
      <c r="F93">
        <f t="shared" si="10"/>
        <v>11.046058500000001</v>
      </c>
      <c r="G93">
        <f t="shared" si="11"/>
        <v>417.73643264395281</v>
      </c>
    </row>
    <row r="94" spans="1:7" x14ac:dyDescent="0.25">
      <c r="A94">
        <v>-11</v>
      </c>
      <c r="B94">
        <f t="shared" si="6"/>
        <v>-36</v>
      </c>
      <c r="C94">
        <f t="shared" si="7"/>
        <v>44.969454399999996</v>
      </c>
      <c r="D94">
        <f t="shared" si="8"/>
        <v>11.858442399999999</v>
      </c>
      <c r="E94">
        <f t="shared" si="9"/>
        <v>37.9087684</v>
      </c>
      <c r="F94">
        <f t="shared" si="10"/>
        <v>11.052231600000001</v>
      </c>
      <c r="G94">
        <f t="shared" si="11"/>
        <v>418.97648802756146</v>
      </c>
    </row>
    <row r="95" spans="1:7" x14ac:dyDescent="0.25">
      <c r="A95">
        <v>-12</v>
      </c>
      <c r="B95">
        <f t="shared" si="6"/>
        <v>-37</v>
      </c>
      <c r="C95">
        <f t="shared" si="7"/>
        <v>45.077494799999997</v>
      </c>
      <c r="D95">
        <f t="shared" si="8"/>
        <v>11.8650658</v>
      </c>
      <c r="E95">
        <f t="shared" si="9"/>
        <v>37.999845300000004</v>
      </c>
      <c r="F95">
        <f t="shared" si="10"/>
        <v>11.058404700000001</v>
      </c>
      <c r="G95">
        <f t="shared" si="11"/>
        <v>420.21766786479299</v>
      </c>
    </row>
    <row r="96" spans="1:7" x14ac:dyDescent="0.25">
      <c r="A96">
        <v>-13</v>
      </c>
      <c r="B96">
        <f t="shared" si="6"/>
        <v>-38</v>
      </c>
      <c r="C96">
        <f t="shared" si="7"/>
        <v>45.185535199999997</v>
      </c>
      <c r="D96">
        <f t="shared" si="8"/>
        <v>11.871689199999999</v>
      </c>
      <c r="E96">
        <f t="shared" si="9"/>
        <v>38.090922200000001</v>
      </c>
      <c r="F96">
        <f t="shared" si="10"/>
        <v>11.0645778</v>
      </c>
      <c r="G96">
        <f t="shared" si="11"/>
        <v>421.45997215564716</v>
      </c>
    </row>
    <row r="97" spans="1:7" x14ac:dyDescent="0.25">
      <c r="A97">
        <v>-14</v>
      </c>
      <c r="B97">
        <f t="shared" si="6"/>
        <v>-39</v>
      </c>
      <c r="C97">
        <f t="shared" si="7"/>
        <v>45.293575599999997</v>
      </c>
      <c r="D97">
        <f t="shared" si="8"/>
        <v>11.878312599999999</v>
      </c>
      <c r="E97">
        <f t="shared" si="9"/>
        <v>38.181999100000006</v>
      </c>
      <c r="F97">
        <f t="shared" si="10"/>
        <v>11.0707509</v>
      </c>
      <c r="G97">
        <f t="shared" si="11"/>
        <v>422.70340090012428</v>
      </c>
    </row>
    <row r="98" spans="1:7" x14ac:dyDescent="0.25">
      <c r="A98">
        <v>-15</v>
      </c>
      <c r="B98">
        <f t="shared" si="6"/>
        <v>-40</v>
      </c>
      <c r="C98">
        <f t="shared" si="7"/>
        <v>45.401615999999997</v>
      </c>
      <c r="D98">
        <f t="shared" si="8"/>
        <v>11.884936</v>
      </c>
      <c r="E98">
        <f t="shared" si="9"/>
        <v>38.273076000000003</v>
      </c>
      <c r="F98">
        <f t="shared" si="10"/>
        <v>11.076924</v>
      </c>
      <c r="G98">
        <f t="shared" si="11"/>
        <v>423.94795409822405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36F10381-B8A6-47B1-9324-2C91F0B0E8F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9CD985EA-D520-4A9C-BD85-940942C5DA58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Kosmadakis</dc:creator>
  <cp:lastModifiedBy>Ioannis Kosmadakis</cp:lastModifiedBy>
  <dcterms:created xsi:type="dcterms:W3CDTF">2022-10-16T08:41:20Z</dcterms:created>
  <dcterms:modified xsi:type="dcterms:W3CDTF">2023-12-11T11:07:58Z</dcterms:modified>
</cp:coreProperties>
</file>