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91" i="1" l="1"/>
  <c r="H265" i="1"/>
  <c r="H263" i="1"/>
  <c r="H261" i="1"/>
  <c r="H251" i="1"/>
  <c r="H248" i="1"/>
  <c r="H234" i="1"/>
  <c r="H230" i="1"/>
  <c r="H229" i="1"/>
  <c r="H227" i="1"/>
  <c r="H219" i="1"/>
  <c r="H209" i="1"/>
  <c r="H198" i="1"/>
  <c r="H188" i="1"/>
  <c r="H176" i="1"/>
  <c r="H166" i="1"/>
  <c r="H148" i="1"/>
  <c r="H140" i="1"/>
  <c r="H131" i="1"/>
  <c r="H124" i="1"/>
  <c r="H121" i="1"/>
  <c r="H103" i="1"/>
  <c r="H92" i="1"/>
  <c r="H90" i="1"/>
  <c r="H40" i="1"/>
  <c r="H36" i="1"/>
  <c r="H34" i="1"/>
  <c r="H22" i="1"/>
  <c r="H14" i="1"/>
  <c r="K14" i="1" s="1"/>
  <c r="K2" i="1" l="1"/>
  <c r="J1" i="1"/>
  <c r="H4" i="1" l="1"/>
  <c r="K4" i="1" s="1"/>
  <c r="H5" i="1"/>
  <c r="K5" i="1" s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K22" i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K34" i="1"/>
  <c r="H35" i="1"/>
  <c r="K35" i="1" s="1"/>
  <c r="K36" i="1"/>
  <c r="H37" i="1"/>
  <c r="K37" i="1" s="1"/>
  <c r="H38" i="1"/>
  <c r="K38" i="1" s="1"/>
  <c r="H39" i="1"/>
  <c r="K39" i="1" s="1"/>
  <c r="K40" i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64" i="1"/>
  <c r="K64" i="1" s="1"/>
  <c r="H65" i="1"/>
  <c r="K65" i="1" s="1"/>
  <c r="H66" i="1"/>
  <c r="K66" i="1" s="1"/>
  <c r="H67" i="1"/>
  <c r="K67" i="1" s="1"/>
  <c r="H68" i="1"/>
  <c r="K68" i="1" s="1"/>
  <c r="H69" i="1"/>
  <c r="K69" i="1" s="1"/>
  <c r="H70" i="1"/>
  <c r="K70" i="1" s="1"/>
  <c r="H71" i="1"/>
  <c r="K71" i="1" s="1"/>
  <c r="H72" i="1"/>
  <c r="K72" i="1" s="1"/>
  <c r="H73" i="1"/>
  <c r="K73" i="1" s="1"/>
  <c r="H74" i="1"/>
  <c r="K74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K90" i="1"/>
  <c r="H91" i="1"/>
  <c r="K91" i="1" s="1"/>
  <c r="K92" i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H100" i="1"/>
  <c r="K100" i="1" s="1"/>
  <c r="H101" i="1"/>
  <c r="K101" i="1" s="1"/>
  <c r="H102" i="1"/>
  <c r="K102" i="1" s="1"/>
  <c r="K103" i="1"/>
  <c r="H104" i="1"/>
  <c r="K104" i="1" s="1"/>
  <c r="H105" i="1"/>
  <c r="K105" i="1" s="1"/>
  <c r="H106" i="1"/>
  <c r="K106" i="1" s="1"/>
  <c r="H107" i="1"/>
  <c r="K107" i="1" s="1"/>
  <c r="H108" i="1"/>
  <c r="K108" i="1" s="1"/>
  <c r="H109" i="1"/>
  <c r="K109" i="1" s="1"/>
  <c r="H110" i="1"/>
  <c r="K110" i="1" s="1"/>
  <c r="H111" i="1"/>
  <c r="K111" i="1" s="1"/>
  <c r="H112" i="1"/>
  <c r="K112" i="1" s="1"/>
  <c r="H113" i="1"/>
  <c r="K113" i="1" s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H120" i="1"/>
  <c r="K120" i="1" s="1"/>
  <c r="K121" i="1"/>
  <c r="H122" i="1"/>
  <c r="K122" i="1" s="1"/>
  <c r="H123" i="1"/>
  <c r="K123" i="1" s="1"/>
  <c r="K124" i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K131" i="1"/>
  <c r="H132" i="1"/>
  <c r="K132" i="1" s="1"/>
  <c r="H133" i="1"/>
  <c r="K133" i="1" s="1"/>
  <c r="H134" i="1"/>
  <c r="K134" i="1" s="1"/>
  <c r="H135" i="1"/>
  <c r="K135" i="1" s="1"/>
  <c r="H136" i="1"/>
  <c r="K136" i="1" s="1"/>
  <c r="H137" i="1"/>
  <c r="K137" i="1" s="1"/>
  <c r="H138" i="1"/>
  <c r="K138" i="1" s="1"/>
  <c r="H139" i="1"/>
  <c r="K139" i="1" s="1"/>
  <c r="K140" i="1"/>
  <c r="H141" i="1"/>
  <c r="K141" i="1" s="1"/>
  <c r="H142" i="1"/>
  <c r="K142" i="1" s="1"/>
  <c r="H143" i="1"/>
  <c r="K143" i="1" s="1"/>
  <c r="H144" i="1"/>
  <c r="K144" i="1" s="1"/>
  <c r="H145" i="1"/>
  <c r="K145" i="1" s="1"/>
  <c r="H146" i="1"/>
  <c r="K146" i="1" s="1"/>
  <c r="H147" i="1"/>
  <c r="K147" i="1" s="1"/>
  <c r="K148" i="1"/>
  <c r="H149" i="1"/>
  <c r="K149" i="1" s="1"/>
  <c r="H150" i="1"/>
  <c r="K150" i="1" s="1"/>
  <c r="H151" i="1"/>
  <c r="K151" i="1" s="1"/>
  <c r="H152" i="1"/>
  <c r="K152" i="1" s="1"/>
  <c r="H153" i="1"/>
  <c r="K153" i="1" s="1"/>
  <c r="H154" i="1"/>
  <c r="K154" i="1" s="1"/>
  <c r="H155" i="1"/>
  <c r="K155" i="1" s="1"/>
  <c r="H156" i="1"/>
  <c r="K156" i="1" s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K166" i="1"/>
  <c r="H167" i="1"/>
  <c r="K167" i="1" s="1"/>
  <c r="H168" i="1"/>
  <c r="K168" i="1" s="1"/>
  <c r="H169" i="1"/>
  <c r="K169" i="1" s="1"/>
  <c r="H170" i="1"/>
  <c r="K170" i="1" s="1"/>
  <c r="H171" i="1"/>
  <c r="K171" i="1" s="1"/>
  <c r="H172" i="1"/>
  <c r="K172" i="1" s="1"/>
  <c r="H173" i="1"/>
  <c r="K173" i="1" s="1"/>
  <c r="H174" i="1"/>
  <c r="K174" i="1" s="1"/>
  <c r="H175" i="1"/>
  <c r="K175" i="1" s="1"/>
  <c r="K176" i="1"/>
  <c r="H177" i="1"/>
  <c r="K177" i="1" s="1"/>
  <c r="H178" i="1"/>
  <c r="K178" i="1" s="1"/>
  <c r="H179" i="1"/>
  <c r="K179" i="1" s="1"/>
  <c r="H180" i="1"/>
  <c r="K180" i="1" s="1"/>
  <c r="H181" i="1"/>
  <c r="K181" i="1" s="1"/>
  <c r="H182" i="1"/>
  <c r="K182" i="1" s="1"/>
  <c r="H183" i="1"/>
  <c r="K183" i="1" s="1"/>
  <c r="H184" i="1"/>
  <c r="K184" i="1" s="1"/>
  <c r="H185" i="1"/>
  <c r="K185" i="1" s="1"/>
  <c r="H186" i="1"/>
  <c r="K186" i="1" s="1"/>
  <c r="H187" i="1"/>
  <c r="K187" i="1" s="1"/>
  <c r="K188" i="1"/>
  <c r="H189" i="1"/>
  <c r="K189" i="1" s="1"/>
  <c r="H190" i="1"/>
  <c r="K190" i="1" s="1"/>
  <c r="H191" i="1"/>
  <c r="K191" i="1" s="1"/>
  <c r="H192" i="1"/>
  <c r="K192" i="1" s="1"/>
  <c r="H193" i="1"/>
  <c r="K193" i="1" s="1"/>
  <c r="H194" i="1"/>
  <c r="K194" i="1" s="1"/>
  <c r="H195" i="1"/>
  <c r="K195" i="1" s="1"/>
  <c r="H196" i="1"/>
  <c r="K196" i="1" s="1"/>
  <c r="H197" i="1"/>
  <c r="K197" i="1" s="1"/>
  <c r="K198" i="1"/>
  <c r="H199" i="1"/>
  <c r="K199" i="1" s="1"/>
  <c r="H200" i="1"/>
  <c r="K200" i="1" s="1"/>
  <c r="H201" i="1"/>
  <c r="K201" i="1" s="1"/>
  <c r="H202" i="1"/>
  <c r="K202" i="1" s="1"/>
  <c r="H203" i="1"/>
  <c r="K203" i="1" s="1"/>
  <c r="H204" i="1"/>
  <c r="K204" i="1" s="1"/>
  <c r="H205" i="1"/>
  <c r="K205" i="1" s="1"/>
  <c r="H206" i="1"/>
  <c r="K206" i="1" s="1"/>
  <c r="H207" i="1"/>
  <c r="K207" i="1" s="1"/>
  <c r="H208" i="1"/>
  <c r="K208" i="1" s="1"/>
  <c r="K209" i="1"/>
  <c r="H210" i="1"/>
  <c r="K210" i="1" s="1"/>
  <c r="H211" i="1"/>
  <c r="K211" i="1" s="1"/>
  <c r="H212" i="1"/>
  <c r="K212" i="1" s="1"/>
  <c r="H213" i="1"/>
  <c r="K213" i="1" s="1"/>
  <c r="H214" i="1"/>
  <c r="K214" i="1" s="1"/>
  <c r="H215" i="1"/>
  <c r="K215" i="1" s="1"/>
  <c r="H216" i="1"/>
  <c r="K216" i="1" s="1"/>
  <c r="H217" i="1"/>
  <c r="K217" i="1" s="1"/>
  <c r="H218" i="1"/>
  <c r="K218" i="1" s="1"/>
  <c r="K219" i="1"/>
  <c r="H220" i="1"/>
  <c r="K220" i="1" s="1"/>
  <c r="H221" i="1"/>
  <c r="K221" i="1" s="1"/>
  <c r="H222" i="1"/>
  <c r="K222" i="1" s="1"/>
  <c r="H223" i="1"/>
  <c r="K223" i="1" s="1"/>
  <c r="H224" i="1"/>
  <c r="K224" i="1" s="1"/>
  <c r="H225" i="1"/>
  <c r="K225" i="1" s="1"/>
  <c r="H226" i="1"/>
  <c r="K226" i="1" s="1"/>
  <c r="K227" i="1"/>
  <c r="H228" i="1"/>
  <c r="K228" i="1" s="1"/>
  <c r="K229" i="1"/>
  <c r="K230" i="1"/>
  <c r="H231" i="1"/>
  <c r="K231" i="1" s="1"/>
  <c r="H232" i="1"/>
  <c r="K232" i="1" s="1"/>
  <c r="H233" i="1"/>
  <c r="K233" i="1" s="1"/>
  <c r="K234" i="1"/>
  <c r="H235" i="1"/>
  <c r="K235" i="1" s="1"/>
  <c r="H236" i="1"/>
  <c r="K236" i="1" s="1"/>
  <c r="H237" i="1"/>
  <c r="K237" i="1" s="1"/>
  <c r="H238" i="1"/>
  <c r="K238" i="1" s="1"/>
  <c r="H239" i="1"/>
  <c r="K239" i="1" s="1"/>
  <c r="H240" i="1"/>
  <c r="K240" i="1" s="1"/>
  <c r="H241" i="1"/>
  <c r="K241" i="1" s="1"/>
  <c r="H242" i="1"/>
  <c r="K242" i="1" s="1"/>
  <c r="H243" i="1"/>
  <c r="K243" i="1" s="1"/>
  <c r="H244" i="1"/>
  <c r="K244" i="1" s="1"/>
  <c r="H245" i="1"/>
  <c r="K245" i="1" s="1"/>
  <c r="H246" i="1"/>
  <c r="K246" i="1" s="1"/>
  <c r="H247" i="1"/>
  <c r="K247" i="1" s="1"/>
  <c r="K248" i="1"/>
  <c r="H249" i="1"/>
  <c r="K249" i="1" s="1"/>
  <c r="H250" i="1"/>
  <c r="K250" i="1" s="1"/>
  <c r="K251" i="1"/>
  <c r="H252" i="1"/>
  <c r="K252" i="1" s="1"/>
  <c r="H253" i="1"/>
  <c r="K253" i="1" s="1"/>
  <c r="H254" i="1"/>
  <c r="K254" i="1" s="1"/>
  <c r="H255" i="1"/>
  <c r="H256" i="1"/>
  <c r="K256" i="1" s="1"/>
  <c r="H257" i="1"/>
  <c r="K257" i="1" s="1"/>
  <c r="H258" i="1"/>
  <c r="K258" i="1" s="1"/>
  <c r="H259" i="1"/>
  <c r="K259" i="1" s="1"/>
  <c r="H260" i="1"/>
  <c r="K260" i="1" s="1"/>
  <c r="K261" i="1"/>
  <c r="H262" i="1"/>
  <c r="K262" i="1" s="1"/>
  <c r="K263" i="1"/>
  <c r="H264" i="1"/>
  <c r="K264" i="1" s="1"/>
  <c r="K265" i="1"/>
  <c r="H266" i="1"/>
  <c r="K266" i="1" s="1"/>
  <c r="H267" i="1"/>
  <c r="K267" i="1" s="1"/>
  <c r="H268" i="1"/>
  <c r="K268" i="1" s="1"/>
  <c r="H269" i="1"/>
  <c r="K269" i="1" s="1"/>
  <c r="H270" i="1"/>
  <c r="K270" i="1" s="1"/>
  <c r="H271" i="1"/>
  <c r="K271" i="1" s="1"/>
  <c r="H272" i="1"/>
  <c r="K272" i="1" s="1"/>
  <c r="H273" i="1"/>
  <c r="K273" i="1" s="1"/>
  <c r="H274" i="1"/>
  <c r="K274" i="1" s="1"/>
  <c r="H275" i="1"/>
  <c r="K275" i="1" s="1"/>
  <c r="H276" i="1"/>
  <c r="K276" i="1" s="1"/>
  <c r="H277" i="1"/>
  <c r="K277" i="1" s="1"/>
  <c r="H278" i="1"/>
  <c r="K278" i="1" s="1"/>
  <c r="H279" i="1"/>
  <c r="K279" i="1" s="1"/>
  <c r="H280" i="1"/>
  <c r="K280" i="1" s="1"/>
  <c r="H281" i="1"/>
  <c r="K281" i="1" s="1"/>
  <c r="H282" i="1"/>
  <c r="K282" i="1" s="1"/>
  <c r="H283" i="1"/>
  <c r="K283" i="1" s="1"/>
  <c r="H284" i="1"/>
  <c r="K284" i="1" s="1"/>
  <c r="H285" i="1"/>
  <c r="K285" i="1" s="1"/>
  <c r="H286" i="1"/>
  <c r="K286" i="1" s="1"/>
  <c r="H287" i="1"/>
  <c r="K287" i="1" s="1"/>
  <c r="H288" i="1"/>
  <c r="K288" i="1" s="1"/>
  <c r="H289" i="1"/>
  <c r="K289" i="1" s="1"/>
  <c r="H290" i="1"/>
  <c r="K290" i="1" s="1"/>
  <c r="K291" i="1"/>
  <c r="H292" i="1"/>
  <c r="K292" i="1" s="1"/>
  <c r="H293" i="1"/>
  <c r="K293" i="1" s="1"/>
  <c r="H294" i="1"/>
  <c r="K294" i="1" s="1"/>
  <c r="H295" i="1"/>
  <c r="K295" i="1" s="1"/>
  <c r="H296" i="1"/>
  <c r="K296" i="1" s="1"/>
  <c r="H297" i="1"/>
  <c r="K297" i="1" s="1"/>
  <c r="H298" i="1"/>
  <c r="K298" i="1" s="1"/>
  <c r="H299" i="1"/>
  <c r="K299" i="1" s="1"/>
  <c r="H300" i="1"/>
  <c r="K300" i="1" s="1"/>
  <c r="H301" i="1"/>
  <c r="K301" i="1" s="1"/>
  <c r="H302" i="1"/>
  <c r="K302" i="1" s="1"/>
  <c r="H303" i="1"/>
  <c r="K303" i="1" s="1"/>
  <c r="H304" i="1"/>
  <c r="K304" i="1" s="1"/>
  <c r="H305" i="1"/>
  <c r="K305" i="1" s="1"/>
  <c r="H3" i="1"/>
  <c r="K3" i="1" s="1"/>
  <c r="K255" i="1" l="1"/>
  <c r="K1" i="1" s="1"/>
  <c r="H1" i="1"/>
  <c r="D264" i="1"/>
  <c r="L264" i="1" s="1"/>
  <c r="D107" i="1"/>
  <c r="L107" i="1" s="1"/>
  <c r="D143" i="1"/>
  <c r="L143" i="1" s="1"/>
  <c r="D96" i="1"/>
  <c r="L96" i="1" s="1"/>
  <c r="D244" i="1"/>
  <c r="L244" i="1" s="1"/>
  <c r="D131" i="1"/>
  <c r="L131" i="1" s="1"/>
  <c r="D191" i="1" l="1"/>
  <c r="L191" i="1" s="1"/>
  <c r="D4" i="1" l="1"/>
  <c r="L4" i="1" s="1"/>
  <c r="D5" i="1"/>
  <c r="L5" i="1" s="1"/>
  <c r="D6" i="1"/>
  <c r="L6" i="1" s="1"/>
  <c r="D7" i="1"/>
  <c r="L7" i="1" s="1"/>
  <c r="D8" i="1"/>
  <c r="L8" i="1" s="1"/>
  <c r="D9" i="1"/>
  <c r="L9" i="1" s="1"/>
  <c r="D10" i="1"/>
  <c r="L10" i="1" s="1"/>
  <c r="D11" i="1"/>
  <c r="L11" i="1" s="1"/>
  <c r="D12" i="1"/>
  <c r="L12" i="1" s="1"/>
  <c r="D13" i="1"/>
  <c r="L13" i="1" s="1"/>
  <c r="D14" i="1"/>
  <c r="L14" i="1" s="1"/>
  <c r="D15" i="1"/>
  <c r="L15" i="1" s="1"/>
  <c r="D16" i="1"/>
  <c r="L16" i="1" s="1"/>
  <c r="D17" i="1"/>
  <c r="L17" i="1" s="1"/>
  <c r="D18" i="1"/>
  <c r="L18" i="1" s="1"/>
  <c r="D19" i="1"/>
  <c r="L19" i="1" s="1"/>
  <c r="D20" i="1"/>
  <c r="L20" i="1" s="1"/>
  <c r="D21" i="1"/>
  <c r="L21" i="1" s="1"/>
  <c r="D22" i="1"/>
  <c r="L22" i="1" s="1"/>
  <c r="D23" i="1"/>
  <c r="L23" i="1" s="1"/>
  <c r="D24" i="1"/>
  <c r="L24" i="1" s="1"/>
  <c r="D25" i="1"/>
  <c r="L25" i="1" s="1"/>
  <c r="D26" i="1"/>
  <c r="L26" i="1" s="1"/>
  <c r="D27" i="1"/>
  <c r="L27" i="1" s="1"/>
  <c r="D28" i="1"/>
  <c r="L28" i="1" s="1"/>
  <c r="D29" i="1"/>
  <c r="L29" i="1" s="1"/>
  <c r="D30" i="1"/>
  <c r="L30" i="1" s="1"/>
  <c r="D31" i="1"/>
  <c r="L31" i="1" s="1"/>
  <c r="D32" i="1"/>
  <c r="L32" i="1" s="1"/>
  <c r="D33" i="1"/>
  <c r="L33" i="1" s="1"/>
  <c r="D34" i="1"/>
  <c r="L34" i="1" s="1"/>
  <c r="D35" i="1"/>
  <c r="L35" i="1" s="1"/>
  <c r="D36" i="1"/>
  <c r="L36" i="1" s="1"/>
  <c r="D37" i="1"/>
  <c r="L37" i="1" s="1"/>
  <c r="D38" i="1"/>
  <c r="L38" i="1" s="1"/>
  <c r="D39" i="1"/>
  <c r="L39" i="1" s="1"/>
  <c r="D40" i="1"/>
  <c r="L40" i="1" s="1"/>
  <c r="D41" i="1"/>
  <c r="L41" i="1" s="1"/>
  <c r="D42" i="1"/>
  <c r="L42" i="1" s="1"/>
  <c r="D43" i="1"/>
  <c r="L43" i="1" s="1"/>
  <c r="D44" i="1"/>
  <c r="L44" i="1" s="1"/>
  <c r="D45" i="1"/>
  <c r="L45" i="1" s="1"/>
  <c r="D46" i="1"/>
  <c r="L46" i="1" s="1"/>
  <c r="D47" i="1"/>
  <c r="L47" i="1" s="1"/>
  <c r="D48" i="1"/>
  <c r="L48" i="1" s="1"/>
  <c r="D49" i="1"/>
  <c r="L49" i="1" s="1"/>
  <c r="D50" i="1"/>
  <c r="L50" i="1" s="1"/>
  <c r="D51" i="1"/>
  <c r="L51" i="1" s="1"/>
  <c r="D52" i="1"/>
  <c r="L52" i="1" s="1"/>
  <c r="D53" i="1"/>
  <c r="L53" i="1" s="1"/>
  <c r="D54" i="1"/>
  <c r="L54" i="1" s="1"/>
  <c r="D55" i="1"/>
  <c r="L55" i="1" s="1"/>
  <c r="D56" i="1"/>
  <c r="L56" i="1" s="1"/>
  <c r="D57" i="1"/>
  <c r="L57" i="1" s="1"/>
  <c r="D58" i="1"/>
  <c r="L58" i="1" s="1"/>
  <c r="D59" i="1"/>
  <c r="L59" i="1" s="1"/>
  <c r="D60" i="1"/>
  <c r="L60" i="1" s="1"/>
  <c r="D61" i="1"/>
  <c r="L61" i="1" s="1"/>
  <c r="D62" i="1"/>
  <c r="L62" i="1" s="1"/>
  <c r="D63" i="1"/>
  <c r="L63" i="1" s="1"/>
  <c r="D64" i="1"/>
  <c r="L64" i="1" s="1"/>
  <c r="D65" i="1"/>
  <c r="L65" i="1" s="1"/>
  <c r="D66" i="1"/>
  <c r="L66" i="1" s="1"/>
  <c r="D67" i="1"/>
  <c r="L67" i="1" s="1"/>
  <c r="D68" i="1"/>
  <c r="L68" i="1" s="1"/>
  <c r="D69" i="1"/>
  <c r="L69" i="1" s="1"/>
  <c r="D70" i="1"/>
  <c r="L70" i="1" s="1"/>
  <c r="D71" i="1"/>
  <c r="L71" i="1" s="1"/>
  <c r="D72" i="1"/>
  <c r="L72" i="1" s="1"/>
  <c r="D73" i="1"/>
  <c r="L73" i="1" s="1"/>
  <c r="D74" i="1"/>
  <c r="L74" i="1" s="1"/>
  <c r="D75" i="1"/>
  <c r="L75" i="1" s="1"/>
  <c r="D76" i="1"/>
  <c r="L76" i="1" s="1"/>
  <c r="D77" i="1"/>
  <c r="L77" i="1" s="1"/>
  <c r="D78" i="1"/>
  <c r="L78" i="1" s="1"/>
  <c r="D79" i="1"/>
  <c r="L79" i="1" s="1"/>
  <c r="D80" i="1"/>
  <c r="L80" i="1" s="1"/>
  <c r="D81" i="1"/>
  <c r="L81" i="1" s="1"/>
  <c r="D82" i="1"/>
  <c r="L82" i="1" s="1"/>
  <c r="D83" i="1"/>
  <c r="L83" i="1" s="1"/>
  <c r="D84" i="1"/>
  <c r="L84" i="1" s="1"/>
  <c r="D85" i="1"/>
  <c r="L85" i="1" s="1"/>
  <c r="D86" i="1"/>
  <c r="L86" i="1" s="1"/>
  <c r="D87" i="1"/>
  <c r="L87" i="1" s="1"/>
  <c r="D88" i="1"/>
  <c r="L88" i="1" s="1"/>
  <c r="D89" i="1"/>
  <c r="L89" i="1" s="1"/>
  <c r="D90" i="1"/>
  <c r="L90" i="1" s="1"/>
  <c r="D91" i="1"/>
  <c r="L91" i="1" s="1"/>
  <c r="D92" i="1"/>
  <c r="L92" i="1" s="1"/>
  <c r="D93" i="1"/>
  <c r="L93" i="1" s="1"/>
  <c r="D94" i="1"/>
  <c r="L94" i="1" s="1"/>
  <c r="D95" i="1"/>
  <c r="L95" i="1" s="1"/>
  <c r="D97" i="1"/>
  <c r="L97" i="1" s="1"/>
  <c r="D98" i="1"/>
  <c r="L98" i="1" s="1"/>
  <c r="D99" i="1"/>
  <c r="L99" i="1" s="1"/>
  <c r="D100" i="1"/>
  <c r="L100" i="1" s="1"/>
  <c r="D101" i="1"/>
  <c r="L101" i="1" s="1"/>
  <c r="D102" i="1"/>
  <c r="L102" i="1" s="1"/>
  <c r="D103" i="1"/>
  <c r="L103" i="1" s="1"/>
  <c r="D104" i="1"/>
  <c r="L104" i="1" s="1"/>
  <c r="D105" i="1"/>
  <c r="L105" i="1" s="1"/>
  <c r="D106" i="1"/>
  <c r="L106" i="1" s="1"/>
  <c r="D108" i="1"/>
  <c r="L108" i="1" s="1"/>
  <c r="D109" i="1"/>
  <c r="L109" i="1" s="1"/>
  <c r="D110" i="1"/>
  <c r="L110" i="1" s="1"/>
  <c r="D111" i="1"/>
  <c r="L111" i="1" s="1"/>
  <c r="D112" i="1"/>
  <c r="L112" i="1" s="1"/>
  <c r="D113" i="1"/>
  <c r="L113" i="1" s="1"/>
  <c r="D114" i="1"/>
  <c r="L114" i="1" s="1"/>
  <c r="D115" i="1"/>
  <c r="L115" i="1" s="1"/>
  <c r="D116" i="1"/>
  <c r="L116" i="1" s="1"/>
  <c r="D117" i="1"/>
  <c r="L117" i="1" s="1"/>
  <c r="D118" i="1"/>
  <c r="L118" i="1" s="1"/>
  <c r="D119" i="1"/>
  <c r="L119" i="1" s="1"/>
  <c r="D120" i="1"/>
  <c r="L120" i="1" s="1"/>
  <c r="D121" i="1"/>
  <c r="L121" i="1" s="1"/>
  <c r="D122" i="1"/>
  <c r="L122" i="1" s="1"/>
  <c r="D123" i="1"/>
  <c r="L123" i="1" s="1"/>
  <c r="D124" i="1"/>
  <c r="L124" i="1" s="1"/>
  <c r="D125" i="1"/>
  <c r="L125" i="1" s="1"/>
  <c r="D126" i="1"/>
  <c r="L126" i="1" s="1"/>
  <c r="D127" i="1"/>
  <c r="L127" i="1" s="1"/>
  <c r="D128" i="1"/>
  <c r="L128" i="1" s="1"/>
  <c r="D129" i="1"/>
  <c r="L129" i="1" s="1"/>
  <c r="D130" i="1"/>
  <c r="L130" i="1" s="1"/>
  <c r="D132" i="1"/>
  <c r="L132" i="1" s="1"/>
  <c r="D133" i="1"/>
  <c r="L133" i="1" s="1"/>
  <c r="D134" i="1"/>
  <c r="L134" i="1" s="1"/>
  <c r="D135" i="1"/>
  <c r="L135" i="1" s="1"/>
  <c r="D136" i="1"/>
  <c r="L136" i="1" s="1"/>
  <c r="D137" i="1"/>
  <c r="L137" i="1" s="1"/>
  <c r="D138" i="1"/>
  <c r="L138" i="1" s="1"/>
  <c r="D139" i="1"/>
  <c r="L139" i="1" s="1"/>
  <c r="D140" i="1"/>
  <c r="L140" i="1" s="1"/>
  <c r="D141" i="1"/>
  <c r="L141" i="1" s="1"/>
  <c r="D142" i="1"/>
  <c r="L142" i="1" s="1"/>
  <c r="D144" i="1"/>
  <c r="L144" i="1" s="1"/>
  <c r="D145" i="1"/>
  <c r="L145" i="1" s="1"/>
  <c r="D146" i="1"/>
  <c r="L146" i="1" s="1"/>
  <c r="D147" i="1"/>
  <c r="L147" i="1" s="1"/>
  <c r="D148" i="1"/>
  <c r="L148" i="1" s="1"/>
  <c r="D149" i="1"/>
  <c r="L149" i="1" s="1"/>
  <c r="D150" i="1"/>
  <c r="L150" i="1" s="1"/>
  <c r="D151" i="1"/>
  <c r="L151" i="1" s="1"/>
  <c r="D152" i="1"/>
  <c r="L152" i="1" s="1"/>
  <c r="D153" i="1"/>
  <c r="L153" i="1" s="1"/>
  <c r="D154" i="1"/>
  <c r="L154" i="1" s="1"/>
  <c r="D155" i="1"/>
  <c r="L155" i="1" s="1"/>
  <c r="D156" i="1"/>
  <c r="L156" i="1" s="1"/>
  <c r="D157" i="1"/>
  <c r="L157" i="1" s="1"/>
  <c r="D158" i="1"/>
  <c r="L158" i="1" s="1"/>
  <c r="D159" i="1"/>
  <c r="L159" i="1" s="1"/>
  <c r="D160" i="1"/>
  <c r="L160" i="1" s="1"/>
  <c r="D161" i="1"/>
  <c r="L161" i="1" s="1"/>
  <c r="D162" i="1"/>
  <c r="L162" i="1" s="1"/>
  <c r="D163" i="1"/>
  <c r="L163" i="1" s="1"/>
  <c r="D164" i="1"/>
  <c r="L164" i="1" s="1"/>
  <c r="D165" i="1"/>
  <c r="L165" i="1" s="1"/>
  <c r="D166" i="1"/>
  <c r="L166" i="1" s="1"/>
  <c r="D167" i="1"/>
  <c r="L167" i="1" s="1"/>
  <c r="D168" i="1"/>
  <c r="L168" i="1" s="1"/>
  <c r="D169" i="1"/>
  <c r="L169" i="1" s="1"/>
  <c r="D170" i="1"/>
  <c r="L170" i="1" s="1"/>
  <c r="D171" i="1"/>
  <c r="L171" i="1" s="1"/>
  <c r="D172" i="1"/>
  <c r="L172" i="1" s="1"/>
  <c r="D173" i="1"/>
  <c r="L173" i="1" s="1"/>
  <c r="D174" i="1"/>
  <c r="L174" i="1" s="1"/>
  <c r="D175" i="1"/>
  <c r="L175" i="1" s="1"/>
  <c r="D176" i="1"/>
  <c r="L176" i="1" s="1"/>
  <c r="D177" i="1"/>
  <c r="L177" i="1" s="1"/>
  <c r="D178" i="1"/>
  <c r="L178" i="1" s="1"/>
  <c r="D179" i="1"/>
  <c r="L179" i="1" s="1"/>
  <c r="D180" i="1"/>
  <c r="L180" i="1" s="1"/>
  <c r="D181" i="1"/>
  <c r="L181" i="1" s="1"/>
  <c r="D182" i="1"/>
  <c r="L182" i="1" s="1"/>
  <c r="D183" i="1"/>
  <c r="L183" i="1" s="1"/>
  <c r="D184" i="1"/>
  <c r="L184" i="1" s="1"/>
  <c r="D185" i="1"/>
  <c r="L185" i="1" s="1"/>
  <c r="D186" i="1"/>
  <c r="L186" i="1" s="1"/>
  <c r="D187" i="1"/>
  <c r="L187" i="1" s="1"/>
  <c r="D188" i="1"/>
  <c r="L188" i="1" s="1"/>
  <c r="D189" i="1"/>
  <c r="L189" i="1" s="1"/>
  <c r="D190" i="1"/>
  <c r="L190" i="1" s="1"/>
  <c r="D192" i="1"/>
  <c r="L192" i="1" s="1"/>
  <c r="D193" i="1"/>
  <c r="L193" i="1" s="1"/>
  <c r="D194" i="1"/>
  <c r="L194" i="1" s="1"/>
  <c r="D195" i="1"/>
  <c r="L195" i="1" s="1"/>
  <c r="D196" i="1"/>
  <c r="L196" i="1" s="1"/>
  <c r="D197" i="1"/>
  <c r="L197" i="1" s="1"/>
  <c r="D198" i="1"/>
  <c r="L198" i="1" s="1"/>
  <c r="D199" i="1"/>
  <c r="L199" i="1" s="1"/>
  <c r="D200" i="1"/>
  <c r="L200" i="1" s="1"/>
  <c r="D201" i="1"/>
  <c r="L201" i="1" s="1"/>
  <c r="D202" i="1"/>
  <c r="L202" i="1" s="1"/>
  <c r="D203" i="1"/>
  <c r="L203" i="1" s="1"/>
  <c r="D204" i="1"/>
  <c r="L204" i="1" s="1"/>
  <c r="D205" i="1"/>
  <c r="L205" i="1" s="1"/>
  <c r="D206" i="1"/>
  <c r="L206" i="1" s="1"/>
  <c r="D207" i="1"/>
  <c r="L207" i="1" s="1"/>
  <c r="D208" i="1"/>
  <c r="L208" i="1" s="1"/>
  <c r="D209" i="1"/>
  <c r="L209" i="1" s="1"/>
  <c r="D210" i="1"/>
  <c r="L210" i="1" s="1"/>
  <c r="D211" i="1"/>
  <c r="L211" i="1" s="1"/>
  <c r="D212" i="1"/>
  <c r="L212" i="1" s="1"/>
  <c r="D213" i="1"/>
  <c r="L213" i="1" s="1"/>
  <c r="D214" i="1"/>
  <c r="L214" i="1" s="1"/>
  <c r="D215" i="1"/>
  <c r="L215" i="1" s="1"/>
  <c r="D216" i="1"/>
  <c r="L216" i="1" s="1"/>
  <c r="D217" i="1"/>
  <c r="L217" i="1" s="1"/>
  <c r="D218" i="1"/>
  <c r="L218" i="1" s="1"/>
  <c r="D219" i="1"/>
  <c r="L219" i="1" s="1"/>
  <c r="D220" i="1"/>
  <c r="L220" i="1" s="1"/>
  <c r="D221" i="1"/>
  <c r="L221" i="1" s="1"/>
  <c r="D222" i="1"/>
  <c r="L222" i="1" s="1"/>
  <c r="D223" i="1"/>
  <c r="L223" i="1" s="1"/>
  <c r="D224" i="1"/>
  <c r="L224" i="1" s="1"/>
  <c r="D225" i="1"/>
  <c r="L225" i="1" s="1"/>
  <c r="D226" i="1"/>
  <c r="L226" i="1" s="1"/>
  <c r="D227" i="1"/>
  <c r="L227" i="1" s="1"/>
  <c r="D228" i="1"/>
  <c r="L228" i="1" s="1"/>
  <c r="D229" i="1"/>
  <c r="L229" i="1" s="1"/>
  <c r="D230" i="1"/>
  <c r="L230" i="1" s="1"/>
  <c r="D231" i="1"/>
  <c r="L231" i="1" s="1"/>
  <c r="D232" i="1"/>
  <c r="L232" i="1" s="1"/>
  <c r="D233" i="1"/>
  <c r="L233" i="1" s="1"/>
  <c r="D234" i="1"/>
  <c r="L234" i="1" s="1"/>
  <c r="D235" i="1"/>
  <c r="L235" i="1" s="1"/>
  <c r="D236" i="1"/>
  <c r="L236" i="1" s="1"/>
  <c r="D237" i="1"/>
  <c r="L237" i="1" s="1"/>
  <c r="D238" i="1"/>
  <c r="D239" i="1"/>
  <c r="L239" i="1" s="1"/>
  <c r="D240" i="1"/>
  <c r="L240" i="1" s="1"/>
  <c r="D241" i="1"/>
  <c r="L241" i="1" s="1"/>
  <c r="D242" i="1"/>
  <c r="L242" i="1" s="1"/>
  <c r="D243" i="1"/>
  <c r="L243" i="1" s="1"/>
  <c r="D245" i="1"/>
  <c r="L245" i="1" s="1"/>
  <c r="D246" i="1"/>
  <c r="L246" i="1" s="1"/>
  <c r="D247" i="1"/>
  <c r="L247" i="1" s="1"/>
  <c r="D248" i="1"/>
  <c r="L248" i="1" s="1"/>
  <c r="D249" i="1"/>
  <c r="L249" i="1" s="1"/>
  <c r="D250" i="1"/>
  <c r="L250" i="1" s="1"/>
  <c r="D251" i="1"/>
  <c r="L251" i="1" s="1"/>
  <c r="D252" i="1"/>
  <c r="L252" i="1" s="1"/>
  <c r="D253" i="1"/>
  <c r="L253" i="1" s="1"/>
  <c r="D254" i="1"/>
  <c r="L254" i="1" s="1"/>
  <c r="D255" i="1"/>
  <c r="L255" i="1" s="1"/>
  <c r="D256" i="1"/>
  <c r="L256" i="1" s="1"/>
  <c r="D257" i="1"/>
  <c r="L257" i="1" s="1"/>
  <c r="D258" i="1"/>
  <c r="L258" i="1" s="1"/>
  <c r="D259" i="1"/>
  <c r="L259" i="1" s="1"/>
  <c r="D260" i="1"/>
  <c r="L260" i="1" s="1"/>
  <c r="D261" i="1"/>
  <c r="L261" i="1" s="1"/>
  <c r="D262" i="1"/>
  <c r="L262" i="1" s="1"/>
  <c r="D263" i="1"/>
  <c r="L263" i="1" s="1"/>
  <c r="D265" i="1"/>
  <c r="L265" i="1" s="1"/>
  <c r="D266" i="1"/>
  <c r="L266" i="1" s="1"/>
  <c r="D267" i="1"/>
  <c r="L267" i="1" s="1"/>
  <c r="D268" i="1"/>
  <c r="L268" i="1" s="1"/>
  <c r="D269" i="1"/>
  <c r="L269" i="1" s="1"/>
  <c r="D270" i="1"/>
  <c r="L270" i="1" s="1"/>
  <c r="D271" i="1"/>
  <c r="L271" i="1" s="1"/>
  <c r="D272" i="1"/>
  <c r="L272" i="1" s="1"/>
  <c r="D273" i="1"/>
  <c r="L273" i="1" s="1"/>
  <c r="D274" i="1"/>
  <c r="L274" i="1" s="1"/>
  <c r="D275" i="1"/>
  <c r="L275" i="1" s="1"/>
  <c r="D276" i="1"/>
  <c r="L276" i="1" s="1"/>
  <c r="D277" i="1"/>
  <c r="L277" i="1" s="1"/>
  <c r="D278" i="1"/>
  <c r="L278" i="1" s="1"/>
  <c r="D279" i="1"/>
  <c r="L279" i="1" s="1"/>
  <c r="D280" i="1"/>
  <c r="L280" i="1" s="1"/>
  <c r="D281" i="1"/>
  <c r="L281" i="1" s="1"/>
  <c r="D282" i="1"/>
  <c r="L282" i="1" s="1"/>
  <c r="D283" i="1"/>
  <c r="L283" i="1" s="1"/>
  <c r="D284" i="1"/>
  <c r="L284" i="1" s="1"/>
  <c r="D285" i="1"/>
  <c r="L285" i="1" s="1"/>
  <c r="D286" i="1"/>
  <c r="L286" i="1" s="1"/>
  <c r="D287" i="1"/>
  <c r="L287" i="1" s="1"/>
  <c r="D288" i="1"/>
  <c r="L288" i="1" s="1"/>
  <c r="D289" i="1"/>
  <c r="L289" i="1" s="1"/>
  <c r="D290" i="1"/>
  <c r="L290" i="1" s="1"/>
  <c r="D291" i="1"/>
  <c r="L291" i="1" s="1"/>
  <c r="D292" i="1"/>
  <c r="L292" i="1" s="1"/>
  <c r="D293" i="1"/>
  <c r="L293" i="1" s="1"/>
  <c r="D294" i="1"/>
  <c r="L294" i="1" s="1"/>
  <c r="D295" i="1"/>
  <c r="L295" i="1" s="1"/>
  <c r="D296" i="1"/>
  <c r="L296" i="1" s="1"/>
  <c r="D297" i="1"/>
  <c r="L297" i="1" s="1"/>
  <c r="D298" i="1"/>
  <c r="L298" i="1" s="1"/>
  <c r="D299" i="1"/>
  <c r="L299" i="1" s="1"/>
  <c r="D300" i="1"/>
  <c r="L300" i="1" s="1"/>
  <c r="D301" i="1"/>
  <c r="L301" i="1" s="1"/>
  <c r="D302" i="1"/>
  <c r="L302" i="1" s="1"/>
  <c r="D303" i="1"/>
  <c r="L303" i="1" s="1"/>
  <c r="D304" i="1"/>
  <c r="L304" i="1" s="1"/>
  <c r="D305" i="1"/>
  <c r="L305" i="1" s="1"/>
  <c r="D3" i="1"/>
  <c r="L3" i="1" s="1"/>
  <c r="D2" i="1" l="1"/>
</calcChain>
</file>

<file path=xl/sharedStrings.xml><?xml version="1.0" encoding="utf-8"?>
<sst xmlns="http://schemas.openxmlformats.org/spreadsheetml/2006/main" count="312" uniqueCount="312">
  <si>
    <t>ΑΕΜ</t>
  </si>
  <si>
    <t>151472</t>
  </si>
  <si>
    <t>152025</t>
  </si>
  <si>
    <t>151900</t>
  </si>
  <si>
    <t>151765</t>
  </si>
  <si>
    <t>151839</t>
  </si>
  <si>
    <t>151942</t>
  </si>
  <si>
    <t>151796</t>
  </si>
  <si>
    <t>151775</t>
  </si>
  <si>
    <t>151794</t>
  </si>
  <si>
    <t>15863</t>
  </si>
  <si>
    <t>151848</t>
  </si>
  <si>
    <t>151695</t>
  </si>
  <si>
    <t>151889</t>
  </si>
  <si>
    <t>151482</t>
  </si>
  <si>
    <t>152064</t>
  </si>
  <si>
    <t>151821</t>
  </si>
  <si>
    <t>151375</t>
  </si>
  <si>
    <t>151860</t>
  </si>
  <si>
    <t>151235</t>
  </si>
  <si>
    <t>151875</t>
  </si>
  <si>
    <t>151886</t>
  </si>
  <si>
    <t>151995</t>
  </si>
  <si>
    <t>151449</t>
  </si>
  <si>
    <t>151781</t>
  </si>
  <si>
    <t>151774</t>
  </si>
  <si>
    <t>151981</t>
  </si>
  <si>
    <t>151810</t>
  </si>
  <si>
    <t>15912</t>
  </si>
  <si>
    <t>152002</t>
  </si>
  <si>
    <t>151974</t>
  </si>
  <si>
    <t>151652</t>
  </si>
  <si>
    <t>151777</t>
  </si>
  <si>
    <t>151691</t>
  </si>
  <si>
    <t>151850</t>
  </si>
  <si>
    <t>151919</t>
  </si>
  <si>
    <t>151957</t>
  </si>
  <si>
    <t>151146</t>
  </si>
  <si>
    <t>152015</t>
  </si>
  <si>
    <t>151827</t>
  </si>
  <si>
    <t>151381</t>
  </si>
  <si>
    <t>152066</t>
  </si>
  <si>
    <t>151804</t>
  </si>
  <si>
    <t>151820</t>
  </si>
  <si>
    <t>151918</t>
  </si>
  <si>
    <t>151262</t>
  </si>
  <si>
    <t>152019</t>
  </si>
  <si>
    <t>151847</t>
  </si>
  <si>
    <t>151540</t>
  </si>
  <si>
    <t>151891</t>
  </si>
  <si>
    <t>151945</t>
  </si>
  <si>
    <t>151958</t>
  </si>
  <si>
    <t>151676</t>
  </si>
  <si>
    <t>151648</t>
  </si>
  <si>
    <t>151825</t>
  </si>
  <si>
    <t>151932</t>
  </si>
  <si>
    <t>151959</t>
  </si>
  <si>
    <t>15613</t>
  </si>
  <si>
    <t>151280</t>
  </si>
  <si>
    <t>151730</t>
  </si>
  <si>
    <t>152034</t>
  </si>
  <si>
    <t>151962</t>
  </si>
  <si>
    <t>151726</t>
  </si>
  <si>
    <t>152037</t>
  </si>
  <si>
    <t>151532</t>
  </si>
  <si>
    <t>151969</t>
  </si>
  <si>
    <t>151819</t>
  </si>
  <si>
    <t>151871</t>
  </si>
  <si>
    <t>151507</t>
  </si>
  <si>
    <t>151952</t>
  </si>
  <si>
    <t>15896</t>
  </si>
  <si>
    <t>151868</t>
  </si>
  <si>
    <t>151975</t>
  </si>
  <si>
    <t>151716</t>
  </si>
  <si>
    <t>152133</t>
  </si>
  <si>
    <t>151842</t>
  </si>
  <si>
    <t>152004</t>
  </si>
  <si>
    <t>151920</t>
  </si>
  <si>
    <t>151921</t>
  </si>
  <si>
    <t>151167</t>
  </si>
  <si>
    <t>151704</t>
  </si>
  <si>
    <t>151165</t>
  </si>
  <si>
    <t>151845</t>
  </si>
  <si>
    <t>151739</t>
  </si>
  <si>
    <t>151385</t>
  </si>
  <si>
    <t>151478</t>
  </si>
  <si>
    <t>151767</t>
  </si>
  <si>
    <t>151912</t>
  </si>
  <si>
    <t>151267</t>
  </si>
  <si>
    <t>152056</t>
  </si>
  <si>
    <t>151982</t>
  </si>
  <si>
    <t>151772</t>
  </si>
  <si>
    <t>151782</t>
  </si>
  <si>
    <t>151950</t>
  </si>
  <si>
    <t>151603</t>
  </si>
  <si>
    <t>151901</t>
  </si>
  <si>
    <t>151816</t>
  </si>
  <si>
    <t>151173</t>
  </si>
  <si>
    <t>15794</t>
  </si>
  <si>
    <t>151742</t>
  </si>
  <si>
    <t>151748</t>
  </si>
  <si>
    <t>151634</t>
  </si>
  <si>
    <t>151508</t>
  </si>
  <si>
    <t>151940</t>
  </si>
  <si>
    <t>151811</t>
  </si>
  <si>
    <t>151633</t>
  </si>
  <si>
    <t>151261</t>
  </si>
  <si>
    <t>151943</t>
  </si>
  <si>
    <t>151812</t>
  </si>
  <si>
    <t>151213</t>
  </si>
  <si>
    <t>151826</t>
  </si>
  <si>
    <t>152042</t>
  </si>
  <si>
    <t>151698</t>
  </si>
  <si>
    <t>151835</t>
  </si>
  <si>
    <t>152061</t>
  </si>
  <si>
    <t>151313</t>
  </si>
  <si>
    <t>151838</t>
  </si>
  <si>
    <t>151697</t>
  </si>
  <si>
    <t>151824</t>
  </si>
  <si>
    <t>151830</t>
  </si>
  <si>
    <t>151664</t>
  </si>
  <si>
    <t>151937</t>
  </si>
  <si>
    <t>151999</t>
  </si>
  <si>
    <t>151395</t>
  </si>
  <si>
    <t>151979</t>
  </si>
  <si>
    <t>151853</t>
  </si>
  <si>
    <t>152028</t>
  </si>
  <si>
    <t>151617</t>
  </si>
  <si>
    <t>151581</t>
  </si>
  <si>
    <t>151720</t>
  </si>
  <si>
    <t>151834</t>
  </si>
  <si>
    <t>151360</t>
  </si>
  <si>
    <t>151946</t>
  </si>
  <si>
    <t>151967</t>
  </si>
  <si>
    <t>151715</t>
  </si>
  <si>
    <t>151451</t>
  </si>
  <si>
    <t>152007</t>
  </si>
  <si>
    <t>151475</t>
  </si>
  <si>
    <t>151643</t>
  </si>
  <si>
    <t>151863</t>
  </si>
  <si>
    <t>152055</t>
  </si>
  <si>
    <t>151910</t>
  </si>
  <si>
    <t>151759</t>
  </si>
  <si>
    <t>152047</t>
  </si>
  <si>
    <t>151930</t>
  </si>
  <si>
    <t>152041</t>
  </si>
  <si>
    <t>152036</t>
  </si>
  <si>
    <t>151890</t>
  </si>
  <si>
    <t>151662</t>
  </si>
  <si>
    <t>152001</t>
  </si>
  <si>
    <t>152003</t>
  </si>
  <si>
    <t>151973</t>
  </si>
  <si>
    <t>151836</t>
  </si>
  <si>
    <t>151996</t>
  </si>
  <si>
    <t>151791</t>
  </si>
  <si>
    <t>151401</t>
  </si>
  <si>
    <t>151612</t>
  </si>
  <si>
    <t>151686</t>
  </si>
  <si>
    <t>151870</t>
  </si>
  <si>
    <t>151966</t>
  </si>
  <si>
    <t>151046</t>
  </si>
  <si>
    <t>152027</t>
  </si>
  <si>
    <t>151747</t>
  </si>
  <si>
    <t>151832</t>
  </si>
  <si>
    <t>151983</t>
  </si>
  <si>
    <t>151783</t>
  </si>
  <si>
    <t>151729</t>
  </si>
  <si>
    <t>152005</t>
  </si>
  <si>
    <t>151808</t>
  </si>
  <si>
    <t>151894</t>
  </si>
  <si>
    <t>152046</t>
  </si>
  <si>
    <t>152031</t>
  </si>
  <si>
    <t>151984</t>
  </si>
  <si>
    <t>151987</t>
  </si>
  <si>
    <t>151735</t>
  </si>
  <si>
    <t>151988</t>
  </si>
  <si>
    <t>151764</t>
  </si>
  <si>
    <t>151332</t>
  </si>
  <si>
    <t>151980</t>
  </si>
  <si>
    <t>151926</t>
  </si>
  <si>
    <t>152014</t>
  </si>
  <si>
    <t>151754</t>
  </si>
  <si>
    <t>151992</t>
  </si>
  <si>
    <t>151674</t>
  </si>
  <si>
    <t>151758</t>
  </si>
  <si>
    <t>151424</t>
  </si>
  <si>
    <t>152044</t>
  </si>
  <si>
    <t>151706</t>
  </si>
  <si>
    <t>151642</t>
  </si>
  <si>
    <t>151766</t>
  </si>
  <si>
    <t>151905</t>
  </si>
  <si>
    <t>151854</t>
  </si>
  <si>
    <t>152023</t>
  </si>
  <si>
    <t>151951</t>
  </si>
  <si>
    <t>151725</t>
  </si>
  <si>
    <t>151787</t>
  </si>
  <si>
    <t>151828</t>
  </si>
  <si>
    <t>151936</t>
  </si>
  <si>
    <t>151877</t>
  </si>
  <si>
    <t>151771</t>
  </si>
  <si>
    <t>151741</t>
  </si>
  <si>
    <t>151685</t>
  </si>
  <si>
    <t>151904</t>
  </si>
  <si>
    <t>151708</t>
  </si>
  <si>
    <t>152054</t>
  </si>
  <si>
    <t>151387</t>
  </si>
  <si>
    <t>151241</t>
  </si>
  <si>
    <t>151768</t>
  </si>
  <si>
    <t>151660</t>
  </si>
  <si>
    <t>152008</t>
  </si>
  <si>
    <t>151650</t>
  </si>
  <si>
    <t>151670</t>
  </si>
  <si>
    <t>152060</t>
  </si>
  <si>
    <t>152021</t>
  </si>
  <si>
    <t>151736</t>
  </si>
  <si>
    <t>152026</t>
  </si>
  <si>
    <t>15468</t>
  </si>
  <si>
    <t>151806</t>
  </si>
  <si>
    <t>151985</t>
  </si>
  <si>
    <t>151913</t>
  </si>
  <si>
    <t>151785</t>
  </si>
  <si>
    <t>151859</t>
  </si>
  <si>
    <t>151922</t>
  </si>
  <si>
    <t>152009</t>
  </si>
  <si>
    <t>152013</t>
  </si>
  <si>
    <t>152058</t>
  </si>
  <si>
    <t>151947</t>
  </si>
  <si>
    <t>151807</t>
  </si>
  <si>
    <t>151569</t>
  </si>
  <si>
    <t>151675</t>
  </si>
  <si>
    <t>151270</t>
  </si>
  <si>
    <t>151954</t>
  </si>
  <si>
    <t>152012</t>
  </si>
  <si>
    <t>151903</t>
  </si>
  <si>
    <t>151931</t>
  </si>
  <si>
    <t>151030</t>
  </si>
  <si>
    <t>152035</t>
  </si>
  <si>
    <t>151948</t>
  </si>
  <si>
    <t>151941</t>
  </si>
  <si>
    <t>151663</t>
  </si>
  <si>
    <t>151867</t>
  </si>
  <si>
    <t>151978</t>
  </si>
  <si>
    <t>151776</t>
  </si>
  <si>
    <t>ΦΕΒ Θ1</t>
  </si>
  <si>
    <t>ΦΕΒ Θ2</t>
  </si>
  <si>
    <t>ΤΕΛΙΚΟΣ ΒΑΘΜΟΣ</t>
  </si>
  <si>
    <t>15600</t>
  </si>
  <si>
    <t>15824</t>
  </si>
  <si>
    <t>151383</t>
  </si>
  <si>
    <t>151511</t>
  </si>
  <si>
    <t>151578</t>
  </si>
  <si>
    <t>151861</t>
  </si>
  <si>
    <t>151953</t>
  </si>
  <si>
    <t>151963</t>
  </si>
  <si>
    <t>152006</t>
  </si>
  <si>
    <t>152063</t>
  </si>
  <si>
    <t>152065</t>
  </si>
  <si>
    <t>152067</t>
  </si>
  <si>
    <t>152068</t>
  </si>
  <si>
    <t>152069</t>
  </si>
  <si>
    <t>152070</t>
  </si>
  <si>
    <t>152071</t>
  </si>
  <si>
    <t>152072</t>
  </si>
  <si>
    <t>152073</t>
  </si>
  <si>
    <t>152074</t>
  </si>
  <si>
    <t>152075</t>
  </si>
  <si>
    <t>152076</t>
  </si>
  <si>
    <t>152078</t>
  </si>
  <si>
    <t>152080</t>
  </si>
  <si>
    <t>152081</t>
  </si>
  <si>
    <t>152082</t>
  </si>
  <si>
    <t>152083</t>
  </si>
  <si>
    <t>152084</t>
  </si>
  <si>
    <t>152085</t>
  </si>
  <si>
    <t>152087</t>
  </si>
  <si>
    <t>152088</t>
  </si>
  <si>
    <t>152089</t>
  </si>
  <si>
    <t>152090</t>
  </si>
  <si>
    <t>152092</t>
  </si>
  <si>
    <t>152093</t>
  </si>
  <si>
    <t>152094</t>
  </si>
  <si>
    <t>152095</t>
  </si>
  <si>
    <t>152097</t>
  </si>
  <si>
    <t>152099</t>
  </si>
  <si>
    <t>152101</t>
  </si>
  <si>
    <t>152102</t>
  </si>
  <si>
    <t>152103</t>
  </si>
  <si>
    <t>152104</t>
  </si>
  <si>
    <t>152105</t>
  </si>
  <si>
    <t>152106</t>
  </si>
  <si>
    <t>152107</t>
  </si>
  <si>
    <t>152108</t>
  </si>
  <si>
    <t>152109</t>
  </si>
  <si>
    <t>152110</t>
  </si>
  <si>
    <t>152111</t>
  </si>
  <si>
    <t>152112</t>
  </si>
  <si>
    <t>152113</t>
  </si>
  <si>
    <t>152116</t>
  </si>
  <si>
    <t>152117</t>
  </si>
  <si>
    <t>152119</t>
  </si>
  <si>
    <t>152120</t>
  </si>
  <si>
    <t>152122</t>
  </si>
  <si>
    <t>152123</t>
  </si>
  <si>
    <t>152128</t>
  </si>
  <si>
    <t>152130</t>
  </si>
  <si>
    <t>152135</t>
  </si>
  <si>
    <t>152231</t>
  </si>
  <si>
    <t>Προοδ. Θ1</t>
  </si>
  <si>
    <t>Προοδ. Θ2</t>
  </si>
  <si>
    <t>Προοδ. Συν.</t>
  </si>
  <si>
    <t>για Σεπτέμβριο</t>
  </si>
  <si>
    <t>ΙΟΥΝ Θ3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</si>
</sst>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abSelected="1" zoomScale="60" zoomScaleNormal="6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D15" sqref="D15"/>
    </sheetView>
  </sheetViews>
  <sheetFormatPr defaultRowHeight="14.5" x14ac:dyDescent="0.35"/>
  <cols>
    <col min="1" max="1" width="6.81640625" bestFit="1" customWidth="1"/>
    <col min="2" max="3" width="9.81640625" bestFit="1" customWidth="1"/>
    <col min="4" max="4" width="10.90625" style="1" bestFit="1" customWidth="1"/>
    <col min="7" max="7" width="8.7265625" style="16"/>
    <col min="8" max="8" width="9.453125" style="1" customWidth="1"/>
    <col min="9" max="10" width="8.7265625" style="5"/>
  </cols>
  <sheetData>
    <row r="1" spans="1:14" s="1" customFormat="1" x14ac:dyDescent="0.35">
      <c r="A1" s="1" t="s">
        <v>0</v>
      </c>
      <c r="B1" s="1" t="s">
        <v>307</v>
      </c>
      <c r="C1" s="1" t="s">
        <v>308</v>
      </c>
      <c r="D1" s="1" t="s">
        <v>309</v>
      </c>
      <c r="E1" s="2" t="s">
        <v>243</v>
      </c>
      <c r="F1" s="2" t="s">
        <v>244</v>
      </c>
      <c r="G1" s="19" t="s">
        <v>311</v>
      </c>
      <c r="H1" s="1">
        <f>MAX(H2:H305)</f>
        <v>10</v>
      </c>
      <c r="I1" s="5"/>
      <c r="J1" s="5">
        <f>SUM(J2:J305)</f>
        <v>64</v>
      </c>
      <c r="K1" s="5">
        <f>SUM(K2:K305)</f>
        <v>44</v>
      </c>
      <c r="L1" s="1" t="s">
        <v>245</v>
      </c>
      <c r="M1" s="2"/>
      <c r="N1" s="5"/>
    </row>
    <row r="2" spans="1:14" s="1" customFormat="1" x14ac:dyDescent="0.35">
      <c r="D2" s="1">
        <f>MAX(D3:D305)</f>
        <v>2.5</v>
      </c>
      <c r="G2" s="17"/>
      <c r="I2" s="5"/>
      <c r="J2" s="6"/>
      <c r="K2" s="2">
        <f>IF(H2&gt;4.4,1,0)</f>
        <v>0</v>
      </c>
      <c r="L2" s="2"/>
      <c r="M2" s="2"/>
    </row>
    <row r="3" spans="1:14" x14ac:dyDescent="0.35">
      <c r="A3" t="s">
        <v>1</v>
      </c>
      <c r="D3" s="1">
        <f>(B3+C3)/10</f>
        <v>0</v>
      </c>
      <c r="H3" s="1">
        <f>0.4*E3+0.6*F3</f>
        <v>0</v>
      </c>
      <c r="K3" s="2">
        <f t="shared" ref="K3:K66" si="0">IF(H3&gt;4.4,1,0)</f>
        <v>0</v>
      </c>
      <c r="L3" s="1">
        <f>0.4*E3+0.6*F3+D3</f>
        <v>0</v>
      </c>
    </row>
    <row r="4" spans="1:14" x14ac:dyDescent="0.35">
      <c r="A4" t="s">
        <v>2</v>
      </c>
      <c r="D4" s="1">
        <f>(B4+C4)/10</f>
        <v>0</v>
      </c>
      <c r="H4" s="1">
        <f t="shared" ref="H4:H67" si="1">0.4*E4+0.6*F4</f>
        <v>0</v>
      </c>
      <c r="K4" s="2">
        <f t="shared" si="0"/>
        <v>0</v>
      </c>
      <c r="L4" s="1">
        <f t="shared" ref="L4:L67" si="2">0.4*E4+0.6*F4+D4</f>
        <v>0</v>
      </c>
    </row>
    <row r="5" spans="1:14" x14ac:dyDescent="0.35">
      <c r="A5" t="s">
        <v>3</v>
      </c>
      <c r="B5">
        <v>0</v>
      </c>
      <c r="C5">
        <v>2</v>
      </c>
      <c r="D5" s="1">
        <f>(B5+C5)/10</f>
        <v>0.2</v>
      </c>
      <c r="E5">
        <v>7</v>
      </c>
      <c r="F5">
        <v>10</v>
      </c>
      <c r="H5" s="1">
        <f t="shared" si="1"/>
        <v>8.8000000000000007</v>
      </c>
      <c r="I5" s="5">
        <v>9</v>
      </c>
      <c r="J5" s="5">
        <v>1</v>
      </c>
      <c r="K5" s="2">
        <f t="shared" si="0"/>
        <v>1</v>
      </c>
      <c r="L5" s="1">
        <f t="shared" si="2"/>
        <v>9</v>
      </c>
    </row>
    <row r="6" spans="1:14" x14ac:dyDescent="0.35">
      <c r="A6" t="s">
        <v>4</v>
      </c>
      <c r="D6" s="1">
        <f>(B6+C6)/10</f>
        <v>0</v>
      </c>
      <c r="H6" s="1">
        <f t="shared" si="1"/>
        <v>0</v>
      </c>
      <c r="K6" s="2">
        <f t="shared" si="0"/>
        <v>0</v>
      </c>
      <c r="L6" s="1">
        <f t="shared" si="2"/>
        <v>0</v>
      </c>
    </row>
    <row r="7" spans="1:14" x14ac:dyDescent="0.35">
      <c r="A7" t="s">
        <v>5</v>
      </c>
      <c r="D7" s="1">
        <f>(B7+C7)/10</f>
        <v>0</v>
      </c>
      <c r="H7" s="1">
        <f t="shared" si="1"/>
        <v>0</v>
      </c>
      <c r="K7" s="2">
        <f t="shared" si="0"/>
        <v>0</v>
      </c>
      <c r="L7" s="1">
        <f t="shared" si="2"/>
        <v>0</v>
      </c>
    </row>
    <row r="8" spans="1:14" x14ac:dyDescent="0.35">
      <c r="A8" t="s">
        <v>6</v>
      </c>
      <c r="D8" s="1">
        <f>(B8+C8)/10</f>
        <v>0</v>
      </c>
      <c r="H8" s="1">
        <f t="shared" si="1"/>
        <v>0</v>
      </c>
      <c r="K8" s="2">
        <f t="shared" si="0"/>
        <v>0</v>
      </c>
      <c r="L8" s="1">
        <f t="shared" si="2"/>
        <v>0</v>
      </c>
    </row>
    <row r="9" spans="1:14" x14ac:dyDescent="0.35">
      <c r="A9" t="s">
        <v>7</v>
      </c>
      <c r="D9" s="1">
        <f>(B9+C9)/10</f>
        <v>0</v>
      </c>
      <c r="H9" s="1">
        <f t="shared" si="1"/>
        <v>0</v>
      </c>
      <c r="K9" s="2">
        <f t="shared" si="0"/>
        <v>0</v>
      </c>
      <c r="L9" s="1">
        <f t="shared" si="2"/>
        <v>0</v>
      </c>
    </row>
    <row r="10" spans="1:14" x14ac:dyDescent="0.35">
      <c r="A10" t="s">
        <v>8</v>
      </c>
      <c r="D10" s="1">
        <f>(B10+C10)/10</f>
        <v>0</v>
      </c>
      <c r="H10" s="1">
        <f t="shared" si="1"/>
        <v>0</v>
      </c>
      <c r="K10" s="2">
        <f t="shared" si="0"/>
        <v>0</v>
      </c>
      <c r="L10" s="1">
        <f t="shared" si="2"/>
        <v>0</v>
      </c>
    </row>
    <row r="11" spans="1:14" x14ac:dyDescent="0.35">
      <c r="A11" t="s">
        <v>9</v>
      </c>
      <c r="D11" s="1">
        <f>(B11+C11)/10</f>
        <v>0</v>
      </c>
      <c r="H11" s="1">
        <f t="shared" si="1"/>
        <v>0</v>
      </c>
      <c r="K11" s="2">
        <f t="shared" si="0"/>
        <v>0</v>
      </c>
      <c r="L11" s="1">
        <f t="shared" si="2"/>
        <v>0</v>
      </c>
    </row>
    <row r="12" spans="1:14" x14ac:dyDescent="0.35">
      <c r="A12" t="s">
        <v>10</v>
      </c>
      <c r="D12" s="1">
        <f>(B12+C12)/10</f>
        <v>0</v>
      </c>
      <c r="H12" s="1">
        <f t="shared" si="1"/>
        <v>0</v>
      </c>
      <c r="K12" s="2">
        <f t="shared" si="0"/>
        <v>0</v>
      </c>
      <c r="L12" s="1">
        <f t="shared" si="2"/>
        <v>0</v>
      </c>
    </row>
    <row r="13" spans="1:14" x14ac:dyDescent="0.35">
      <c r="A13" t="s">
        <v>11</v>
      </c>
      <c r="D13" s="1">
        <f>(B13+C13)/10</f>
        <v>0</v>
      </c>
      <c r="H13" s="1">
        <f t="shared" si="1"/>
        <v>0</v>
      </c>
      <c r="K13" s="2">
        <f t="shared" si="0"/>
        <v>0</v>
      </c>
      <c r="L13" s="1">
        <f t="shared" si="2"/>
        <v>0</v>
      </c>
    </row>
    <row r="14" spans="1:14" s="16" customFormat="1" x14ac:dyDescent="0.35">
      <c r="A14" s="16" t="s">
        <v>12</v>
      </c>
      <c r="D14" s="17">
        <f>(B14+C14)/10</f>
        <v>0</v>
      </c>
      <c r="E14" s="16">
        <v>0</v>
      </c>
      <c r="F14" s="16">
        <v>0</v>
      </c>
      <c r="G14" s="16">
        <v>9</v>
      </c>
      <c r="H14" s="17">
        <f>0.4*E14+0.4*F14+0.2*G14</f>
        <v>1.8</v>
      </c>
      <c r="I14" s="18"/>
      <c r="J14" s="18"/>
      <c r="K14" s="19">
        <f>IF(H14&gt;4.4,1,0)</f>
        <v>0</v>
      </c>
      <c r="L14" s="17">
        <f>0.4*E14+0.4*F14+0.2*G14+D14</f>
        <v>1.8</v>
      </c>
    </row>
    <row r="15" spans="1:14" x14ac:dyDescent="0.35">
      <c r="A15" t="s">
        <v>13</v>
      </c>
      <c r="D15" s="1">
        <f>(B15+C15)/10</f>
        <v>0</v>
      </c>
      <c r="H15" s="1">
        <f t="shared" si="1"/>
        <v>0</v>
      </c>
      <c r="K15" s="2">
        <f t="shared" si="0"/>
        <v>0</v>
      </c>
      <c r="L15" s="1">
        <f t="shared" si="2"/>
        <v>0</v>
      </c>
    </row>
    <row r="16" spans="1:14" x14ac:dyDescent="0.35">
      <c r="A16" t="s">
        <v>269</v>
      </c>
      <c r="D16" s="1">
        <f>(B16+C16)/10</f>
        <v>0</v>
      </c>
      <c r="H16" s="1">
        <f t="shared" si="1"/>
        <v>0</v>
      </c>
      <c r="K16" s="2">
        <f t="shared" si="0"/>
        <v>0</v>
      </c>
      <c r="L16" s="1">
        <f t="shared" si="2"/>
        <v>0</v>
      </c>
    </row>
    <row r="17" spans="1:12" x14ac:dyDescent="0.35">
      <c r="A17" t="s">
        <v>14</v>
      </c>
      <c r="D17" s="1">
        <f>(B17+C17)/10</f>
        <v>0</v>
      </c>
      <c r="H17" s="1">
        <f t="shared" si="1"/>
        <v>0</v>
      </c>
      <c r="K17" s="2">
        <f t="shared" si="0"/>
        <v>0</v>
      </c>
      <c r="L17" s="1">
        <f t="shared" si="2"/>
        <v>0</v>
      </c>
    </row>
    <row r="18" spans="1:12" x14ac:dyDescent="0.35">
      <c r="A18" t="s">
        <v>15</v>
      </c>
      <c r="D18" s="1">
        <f>(B18+C18)/10</f>
        <v>0</v>
      </c>
      <c r="H18" s="1">
        <f t="shared" si="1"/>
        <v>0</v>
      </c>
      <c r="K18" s="2">
        <f t="shared" si="0"/>
        <v>0</v>
      </c>
      <c r="L18" s="1">
        <f t="shared" si="2"/>
        <v>0</v>
      </c>
    </row>
    <row r="19" spans="1:12" x14ac:dyDescent="0.35">
      <c r="A19" t="s">
        <v>16</v>
      </c>
      <c r="D19" s="1">
        <f>(B19+C19)/10</f>
        <v>0</v>
      </c>
      <c r="H19" s="1">
        <f t="shared" si="1"/>
        <v>0</v>
      </c>
      <c r="K19" s="2">
        <f t="shared" si="0"/>
        <v>0</v>
      </c>
      <c r="L19" s="1">
        <f t="shared" si="2"/>
        <v>0</v>
      </c>
    </row>
    <row r="20" spans="1:12" x14ac:dyDescent="0.35">
      <c r="A20" t="s">
        <v>17</v>
      </c>
      <c r="D20" s="1">
        <f>(B20+C20)/10</f>
        <v>0</v>
      </c>
      <c r="H20" s="1">
        <f t="shared" si="1"/>
        <v>0</v>
      </c>
      <c r="K20" s="2">
        <f t="shared" si="0"/>
        <v>0</v>
      </c>
      <c r="L20" s="1">
        <f t="shared" si="2"/>
        <v>0</v>
      </c>
    </row>
    <row r="21" spans="1:12" x14ac:dyDescent="0.35">
      <c r="A21" t="s">
        <v>19</v>
      </c>
      <c r="D21" s="1">
        <f>(B21+C21)/10</f>
        <v>0</v>
      </c>
      <c r="H21" s="1">
        <f t="shared" si="1"/>
        <v>0</v>
      </c>
      <c r="K21" s="2">
        <f t="shared" si="0"/>
        <v>0</v>
      </c>
      <c r="L21" s="1">
        <f t="shared" si="2"/>
        <v>0</v>
      </c>
    </row>
    <row r="22" spans="1:12" s="16" customFormat="1" x14ac:dyDescent="0.35">
      <c r="A22" s="16" t="s">
        <v>18</v>
      </c>
      <c r="D22" s="17">
        <f>(B22+C22)/10</f>
        <v>0</v>
      </c>
      <c r="E22" s="16">
        <v>2</v>
      </c>
      <c r="F22" s="16">
        <v>0</v>
      </c>
      <c r="G22" s="16">
        <v>0</v>
      </c>
      <c r="H22" s="17">
        <f>0.4*E22+0.4*F22+0.2*G22</f>
        <v>0.8</v>
      </c>
      <c r="I22" s="18"/>
      <c r="J22" s="18"/>
      <c r="K22" s="19">
        <f t="shared" si="0"/>
        <v>0</v>
      </c>
      <c r="L22" s="17">
        <f>0.4*E22+0.4*F22+0.2*G22+D22</f>
        <v>0.8</v>
      </c>
    </row>
    <row r="23" spans="1:12" x14ac:dyDescent="0.35">
      <c r="A23" t="s">
        <v>20</v>
      </c>
      <c r="D23" s="1">
        <f>(B23+C23)/10</f>
        <v>0</v>
      </c>
      <c r="H23" s="1">
        <f t="shared" si="1"/>
        <v>0</v>
      </c>
      <c r="K23" s="2">
        <f t="shared" si="0"/>
        <v>0</v>
      </c>
      <c r="L23" s="1">
        <f t="shared" si="2"/>
        <v>0</v>
      </c>
    </row>
    <row r="24" spans="1:12" x14ac:dyDescent="0.35">
      <c r="A24" t="s">
        <v>21</v>
      </c>
      <c r="D24" s="1">
        <f>(B24+C24)/10</f>
        <v>0</v>
      </c>
      <c r="H24" s="1">
        <f t="shared" si="1"/>
        <v>0</v>
      </c>
      <c r="K24" s="2">
        <f t="shared" si="0"/>
        <v>0</v>
      </c>
      <c r="L24" s="1">
        <f t="shared" si="2"/>
        <v>0</v>
      </c>
    </row>
    <row r="25" spans="1:12" x14ac:dyDescent="0.35">
      <c r="A25" t="s">
        <v>22</v>
      </c>
      <c r="D25" s="1">
        <f>(B25+C25)/10</f>
        <v>0</v>
      </c>
      <c r="H25" s="1">
        <f t="shared" si="1"/>
        <v>0</v>
      </c>
      <c r="K25" s="2">
        <f t="shared" si="0"/>
        <v>0</v>
      </c>
      <c r="L25" s="1">
        <f t="shared" si="2"/>
        <v>0</v>
      </c>
    </row>
    <row r="26" spans="1:12" x14ac:dyDescent="0.35">
      <c r="A26" t="s">
        <v>23</v>
      </c>
      <c r="D26" s="1">
        <f>(B26+C26)/10</f>
        <v>0</v>
      </c>
      <c r="H26" s="1">
        <f t="shared" si="1"/>
        <v>0</v>
      </c>
      <c r="K26" s="2">
        <f t="shared" si="0"/>
        <v>0</v>
      </c>
      <c r="L26" s="1">
        <f t="shared" si="2"/>
        <v>0</v>
      </c>
    </row>
    <row r="27" spans="1:12" x14ac:dyDescent="0.35">
      <c r="A27" t="s">
        <v>25</v>
      </c>
      <c r="D27" s="1">
        <f>(B27+C27)/10</f>
        <v>0</v>
      </c>
      <c r="E27">
        <v>10</v>
      </c>
      <c r="F27">
        <v>10</v>
      </c>
      <c r="H27" s="1">
        <f t="shared" si="1"/>
        <v>10</v>
      </c>
      <c r="I27" s="5">
        <v>10</v>
      </c>
      <c r="J27" s="5">
        <v>1</v>
      </c>
      <c r="K27" s="2">
        <f t="shared" si="0"/>
        <v>1</v>
      </c>
      <c r="L27" s="1">
        <f t="shared" si="2"/>
        <v>10</v>
      </c>
    </row>
    <row r="28" spans="1:12" x14ac:dyDescent="0.35">
      <c r="A28" t="s">
        <v>24</v>
      </c>
      <c r="D28" s="1">
        <f>(B28+C28)/10</f>
        <v>0</v>
      </c>
      <c r="H28" s="1">
        <f t="shared" si="1"/>
        <v>0</v>
      </c>
      <c r="K28" s="2">
        <f t="shared" si="0"/>
        <v>0</v>
      </c>
      <c r="L28" s="1">
        <f t="shared" si="2"/>
        <v>0</v>
      </c>
    </row>
    <row r="29" spans="1:12" x14ac:dyDescent="0.35">
      <c r="A29" t="s">
        <v>26</v>
      </c>
      <c r="D29" s="1">
        <f>(B29+C29)/10</f>
        <v>0</v>
      </c>
      <c r="H29" s="1">
        <f t="shared" si="1"/>
        <v>0</v>
      </c>
      <c r="K29" s="2">
        <f t="shared" si="0"/>
        <v>0</v>
      </c>
      <c r="L29" s="1">
        <f t="shared" si="2"/>
        <v>0</v>
      </c>
    </row>
    <row r="30" spans="1:12" x14ac:dyDescent="0.35">
      <c r="A30" t="s">
        <v>27</v>
      </c>
      <c r="D30" s="1">
        <f>(B30+C30)/10</f>
        <v>0</v>
      </c>
      <c r="H30" s="1">
        <f t="shared" si="1"/>
        <v>0</v>
      </c>
      <c r="K30" s="2">
        <f t="shared" si="0"/>
        <v>0</v>
      </c>
      <c r="L30" s="1">
        <f t="shared" si="2"/>
        <v>0</v>
      </c>
    </row>
    <row r="31" spans="1:12" x14ac:dyDescent="0.35">
      <c r="A31" t="s">
        <v>28</v>
      </c>
      <c r="D31" s="1">
        <f>(B31+C31)/10</f>
        <v>0</v>
      </c>
      <c r="H31" s="1">
        <f t="shared" si="1"/>
        <v>0</v>
      </c>
      <c r="K31" s="2">
        <f t="shared" si="0"/>
        <v>0</v>
      </c>
      <c r="L31" s="1">
        <f t="shared" si="2"/>
        <v>0</v>
      </c>
    </row>
    <row r="32" spans="1:12" x14ac:dyDescent="0.35">
      <c r="A32" t="s">
        <v>29</v>
      </c>
      <c r="D32" s="1">
        <f>(B32+C32)/10</f>
        <v>0</v>
      </c>
      <c r="H32" s="1">
        <f t="shared" si="1"/>
        <v>0</v>
      </c>
      <c r="K32" s="2">
        <f t="shared" si="0"/>
        <v>0</v>
      </c>
      <c r="L32" s="1">
        <f t="shared" si="2"/>
        <v>0</v>
      </c>
    </row>
    <row r="33" spans="1:12" x14ac:dyDescent="0.35">
      <c r="A33" t="s">
        <v>30</v>
      </c>
      <c r="D33" s="1">
        <f>(B33+C33)/10</f>
        <v>0</v>
      </c>
      <c r="H33" s="1">
        <f t="shared" si="1"/>
        <v>0</v>
      </c>
      <c r="K33" s="2">
        <f t="shared" si="0"/>
        <v>0</v>
      </c>
      <c r="L33" s="1">
        <f t="shared" si="2"/>
        <v>0</v>
      </c>
    </row>
    <row r="34" spans="1:12" s="16" customFormat="1" x14ac:dyDescent="0.35">
      <c r="A34" s="16" t="s">
        <v>31</v>
      </c>
      <c r="B34" s="16">
        <v>9</v>
      </c>
      <c r="C34" s="16">
        <v>0</v>
      </c>
      <c r="D34" s="17">
        <f>(B34+C34)/10</f>
        <v>0.9</v>
      </c>
      <c r="E34" s="16">
        <v>10</v>
      </c>
      <c r="F34" s="16">
        <v>9</v>
      </c>
      <c r="G34" s="16">
        <v>5</v>
      </c>
      <c r="H34" s="17">
        <f>0.4*E34+0.4*F34+0.2*G34</f>
        <v>8.6</v>
      </c>
      <c r="I34" s="18"/>
      <c r="J34" s="18"/>
      <c r="K34" s="19">
        <f t="shared" si="0"/>
        <v>1</v>
      </c>
      <c r="L34" s="17">
        <f>0.4*E34+0.4*F34+0.2*G34+D34</f>
        <v>9.5</v>
      </c>
    </row>
    <row r="35" spans="1:12" x14ac:dyDescent="0.35">
      <c r="A35" t="s">
        <v>32</v>
      </c>
      <c r="D35" s="1">
        <f>(B35+C35)/10</f>
        <v>0</v>
      </c>
      <c r="H35" s="1">
        <f t="shared" si="1"/>
        <v>0</v>
      </c>
      <c r="K35" s="2">
        <f t="shared" si="0"/>
        <v>0</v>
      </c>
      <c r="L35" s="1">
        <f t="shared" si="2"/>
        <v>0</v>
      </c>
    </row>
    <row r="36" spans="1:12" s="16" customFormat="1" x14ac:dyDescent="0.35">
      <c r="A36" s="16" t="s">
        <v>33</v>
      </c>
      <c r="D36" s="17">
        <f>(B36+C36)/10</f>
        <v>0</v>
      </c>
      <c r="E36" s="16">
        <v>8</v>
      </c>
      <c r="F36" s="16">
        <v>5</v>
      </c>
      <c r="G36" s="16">
        <v>9</v>
      </c>
      <c r="H36" s="17">
        <f>0.4*E36+0.4*F36+0.2*G36</f>
        <v>7</v>
      </c>
      <c r="I36" s="18"/>
      <c r="J36" s="18"/>
      <c r="K36" s="19">
        <f t="shared" si="0"/>
        <v>1</v>
      </c>
      <c r="L36" s="17">
        <f>0.4*E36+0.4*F36+0.2*G36+D36</f>
        <v>7</v>
      </c>
    </row>
    <row r="37" spans="1:12" x14ac:dyDescent="0.35">
      <c r="A37" t="s">
        <v>34</v>
      </c>
      <c r="D37" s="1">
        <f>(B37+C37)/10</f>
        <v>0</v>
      </c>
      <c r="H37" s="1">
        <f t="shared" si="1"/>
        <v>0</v>
      </c>
      <c r="K37" s="2">
        <f t="shared" si="0"/>
        <v>0</v>
      </c>
      <c r="L37" s="1">
        <f t="shared" si="2"/>
        <v>0</v>
      </c>
    </row>
    <row r="38" spans="1:12" x14ac:dyDescent="0.35">
      <c r="A38" t="s">
        <v>35</v>
      </c>
      <c r="D38" s="1">
        <f>(B38+C38)/10</f>
        <v>0</v>
      </c>
      <c r="H38" s="1">
        <f t="shared" si="1"/>
        <v>0</v>
      </c>
      <c r="K38" s="2">
        <f t="shared" si="0"/>
        <v>0</v>
      </c>
      <c r="L38" s="1">
        <f t="shared" si="2"/>
        <v>0</v>
      </c>
    </row>
    <row r="39" spans="1:12" x14ac:dyDescent="0.35">
      <c r="A39" t="s">
        <v>36</v>
      </c>
      <c r="B39">
        <v>3</v>
      </c>
      <c r="C39">
        <v>0</v>
      </c>
      <c r="D39" s="1">
        <f>(B39+C39)/10</f>
        <v>0.3</v>
      </c>
      <c r="E39">
        <v>2</v>
      </c>
      <c r="F39">
        <v>3</v>
      </c>
      <c r="H39" s="1">
        <f t="shared" si="1"/>
        <v>2.5999999999999996</v>
      </c>
      <c r="I39" s="5">
        <v>2.5</v>
      </c>
      <c r="J39" s="5">
        <v>1</v>
      </c>
      <c r="K39" s="2">
        <f t="shared" si="0"/>
        <v>0</v>
      </c>
      <c r="L39" s="1">
        <f t="shared" si="2"/>
        <v>2.8999999999999995</v>
      </c>
    </row>
    <row r="40" spans="1:12" s="16" customFormat="1" x14ac:dyDescent="0.35">
      <c r="A40" s="16" t="s">
        <v>37</v>
      </c>
      <c r="D40" s="17">
        <f>(B40+C40)/10</f>
        <v>0</v>
      </c>
      <c r="E40" s="16">
        <v>7</v>
      </c>
      <c r="F40" s="16">
        <v>0</v>
      </c>
      <c r="G40" s="16">
        <v>9</v>
      </c>
      <c r="H40" s="17">
        <f>0.4*E40+0.4*F40+0.2*G40</f>
        <v>4.6000000000000005</v>
      </c>
      <c r="I40" s="18"/>
      <c r="J40" s="18"/>
      <c r="K40" s="19">
        <f t="shared" si="0"/>
        <v>1</v>
      </c>
      <c r="L40" s="17">
        <f>0.4*E40+0.4*F40+0.2*G40+D40</f>
        <v>4.6000000000000005</v>
      </c>
    </row>
    <row r="41" spans="1:12" x14ac:dyDescent="0.35">
      <c r="A41" t="s">
        <v>38</v>
      </c>
      <c r="D41" s="1">
        <f>(B41+C41)/10</f>
        <v>0</v>
      </c>
      <c r="E41">
        <v>9</v>
      </c>
      <c r="F41">
        <v>2</v>
      </c>
      <c r="H41" s="1">
        <f t="shared" si="1"/>
        <v>4.8</v>
      </c>
      <c r="I41" s="5">
        <v>5</v>
      </c>
      <c r="J41" s="5">
        <v>1</v>
      </c>
      <c r="K41" s="2">
        <f t="shared" si="0"/>
        <v>1</v>
      </c>
      <c r="L41" s="1">
        <f t="shared" si="2"/>
        <v>4.8</v>
      </c>
    </row>
    <row r="42" spans="1:12" x14ac:dyDescent="0.35">
      <c r="A42" t="s">
        <v>39</v>
      </c>
      <c r="D42" s="1">
        <f>(B42+C42)/10</f>
        <v>0</v>
      </c>
      <c r="H42" s="1">
        <f t="shared" si="1"/>
        <v>0</v>
      </c>
      <c r="K42" s="2">
        <f t="shared" si="0"/>
        <v>0</v>
      </c>
      <c r="L42" s="1">
        <f t="shared" si="2"/>
        <v>0</v>
      </c>
    </row>
    <row r="43" spans="1:12" x14ac:dyDescent="0.35">
      <c r="A43" t="s">
        <v>40</v>
      </c>
      <c r="D43" s="1">
        <f>(B43+C43)/10</f>
        <v>0</v>
      </c>
      <c r="H43" s="1">
        <f t="shared" si="1"/>
        <v>0</v>
      </c>
      <c r="K43" s="2">
        <f t="shared" si="0"/>
        <v>0</v>
      </c>
      <c r="L43" s="1">
        <f t="shared" si="2"/>
        <v>0</v>
      </c>
    </row>
    <row r="44" spans="1:12" x14ac:dyDescent="0.35">
      <c r="A44" t="s">
        <v>41</v>
      </c>
      <c r="B44">
        <v>1</v>
      </c>
      <c r="C44">
        <v>0</v>
      </c>
      <c r="D44" s="1">
        <f>(B44+C44)/10</f>
        <v>0.1</v>
      </c>
      <c r="E44">
        <v>1</v>
      </c>
      <c r="F44">
        <v>0</v>
      </c>
      <c r="H44" s="1">
        <f t="shared" si="1"/>
        <v>0.4</v>
      </c>
      <c r="I44" s="5">
        <v>0.5</v>
      </c>
      <c r="J44" s="5">
        <v>1</v>
      </c>
      <c r="K44" s="2">
        <f t="shared" si="0"/>
        <v>0</v>
      </c>
      <c r="L44" s="1">
        <f t="shared" si="2"/>
        <v>0.5</v>
      </c>
    </row>
    <row r="45" spans="1:12" x14ac:dyDescent="0.35">
      <c r="A45" t="s">
        <v>42</v>
      </c>
      <c r="D45" s="1">
        <f>(B45+C45)/10</f>
        <v>0</v>
      </c>
      <c r="H45" s="1">
        <f t="shared" si="1"/>
        <v>0</v>
      </c>
      <c r="K45" s="2">
        <f t="shared" si="0"/>
        <v>0</v>
      </c>
      <c r="L45" s="1">
        <f t="shared" si="2"/>
        <v>0</v>
      </c>
    </row>
    <row r="46" spans="1:12" x14ac:dyDescent="0.35">
      <c r="A46" t="s">
        <v>43</v>
      </c>
      <c r="D46" s="1">
        <f>(B46+C46)/10</f>
        <v>0</v>
      </c>
      <c r="H46" s="1">
        <f t="shared" si="1"/>
        <v>0</v>
      </c>
      <c r="K46" s="2">
        <f t="shared" si="0"/>
        <v>0</v>
      </c>
      <c r="L46" s="1">
        <f t="shared" si="2"/>
        <v>0</v>
      </c>
    </row>
    <row r="47" spans="1:12" x14ac:dyDescent="0.35">
      <c r="A47" t="s">
        <v>249</v>
      </c>
      <c r="D47" s="1">
        <f>(B47+C47)/10</f>
        <v>0</v>
      </c>
      <c r="H47" s="1">
        <f t="shared" si="1"/>
        <v>0</v>
      </c>
      <c r="K47" s="2">
        <f t="shared" si="0"/>
        <v>0</v>
      </c>
      <c r="L47" s="1">
        <f t="shared" si="2"/>
        <v>0</v>
      </c>
    </row>
    <row r="48" spans="1:12" x14ac:dyDescent="0.35">
      <c r="A48" t="s">
        <v>44</v>
      </c>
      <c r="D48" s="1">
        <f>(B48+C48)/10</f>
        <v>0</v>
      </c>
      <c r="H48" s="1">
        <f t="shared" si="1"/>
        <v>0</v>
      </c>
      <c r="K48" s="2">
        <f t="shared" si="0"/>
        <v>0</v>
      </c>
      <c r="L48" s="1">
        <f t="shared" si="2"/>
        <v>0</v>
      </c>
    </row>
    <row r="49" spans="1:14" x14ac:dyDescent="0.35">
      <c r="A49" t="s">
        <v>45</v>
      </c>
      <c r="D49" s="1">
        <f>(B49+C49)/10</f>
        <v>0</v>
      </c>
      <c r="H49" s="1">
        <f t="shared" si="1"/>
        <v>0</v>
      </c>
      <c r="K49" s="2">
        <f t="shared" si="0"/>
        <v>0</v>
      </c>
      <c r="L49" s="1">
        <f t="shared" si="2"/>
        <v>0</v>
      </c>
    </row>
    <row r="50" spans="1:14" x14ac:dyDescent="0.35">
      <c r="A50" t="s">
        <v>46</v>
      </c>
      <c r="D50" s="1">
        <f>(B50+C50)/10</f>
        <v>0</v>
      </c>
      <c r="H50" s="1">
        <f t="shared" si="1"/>
        <v>0</v>
      </c>
      <c r="K50" s="2">
        <f t="shared" si="0"/>
        <v>0</v>
      </c>
      <c r="L50" s="1">
        <f t="shared" si="2"/>
        <v>0</v>
      </c>
    </row>
    <row r="51" spans="1:14" x14ac:dyDescent="0.35">
      <c r="A51" t="s">
        <v>47</v>
      </c>
      <c r="D51" s="1">
        <f>(B51+C51)/10</f>
        <v>0</v>
      </c>
      <c r="H51" s="1">
        <f t="shared" si="1"/>
        <v>0</v>
      </c>
      <c r="K51" s="2">
        <f t="shared" si="0"/>
        <v>0</v>
      </c>
      <c r="L51" s="1">
        <f t="shared" si="2"/>
        <v>0</v>
      </c>
    </row>
    <row r="52" spans="1:14" x14ac:dyDescent="0.35">
      <c r="A52" t="s">
        <v>305</v>
      </c>
      <c r="D52" s="1">
        <f>(B52+C52)/10</f>
        <v>0</v>
      </c>
      <c r="H52" s="1">
        <f t="shared" si="1"/>
        <v>0</v>
      </c>
      <c r="K52" s="2">
        <f t="shared" si="0"/>
        <v>0</v>
      </c>
      <c r="L52" s="1">
        <f t="shared" si="2"/>
        <v>0</v>
      </c>
    </row>
    <row r="53" spans="1:14" s="9" customFormat="1" x14ac:dyDescent="0.35">
      <c r="A53" s="9" t="s">
        <v>48</v>
      </c>
      <c r="B53" s="9">
        <v>10</v>
      </c>
      <c r="C53" s="9">
        <v>8</v>
      </c>
      <c r="D53" s="10">
        <f>(B53+C53)/10</f>
        <v>1.8</v>
      </c>
      <c r="E53" s="9">
        <v>10</v>
      </c>
      <c r="F53" s="9">
        <v>8</v>
      </c>
      <c r="G53" s="20"/>
      <c r="H53" s="10">
        <f t="shared" si="1"/>
        <v>8.8000000000000007</v>
      </c>
      <c r="I53" s="9">
        <v>9</v>
      </c>
      <c r="J53" s="9">
        <v>1</v>
      </c>
      <c r="K53" s="11">
        <f t="shared" si="0"/>
        <v>1</v>
      </c>
      <c r="L53" s="10">
        <f t="shared" si="2"/>
        <v>10.600000000000001</v>
      </c>
      <c r="N53"/>
    </row>
    <row r="54" spans="1:14" x14ac:dyDescent="0.35">
      <c r="A54" t="s">
        <v>49</v>
      </c>
      <c r="D54" s="1">
        <f>(B54+C54)/10</f>
        <v>0</v>
      </c>
      <c r="H54" s="1">
        <f t="shared" si="1"/>
        <v>0</v>
      </c>
      <c r="K54" s="2">
        <f t="shared" si="0"/>
        <v>0</v>
      </c>
      <c r="L54" s="1">
        <f t="shared" si="2"/>
        <v>0</v>
      </c>
    </row>
    <row r="55" spans="1:14" x14ac:dyDescent="0.35">
      <c r="A55" t="s">
        <v>50</v>
      </c>
      <c r="D55" s="1">
        <f>(B55+C55)/10</f>
        <v>0</v>
      </c>
      <c r="H55" s="1">
        <f t="shared" si="1"/>
        <v>0</v>
      </c>
      <c r="K55" s="2">
        <f t="shared" si="0"/>
        <v>0</v>
      </c>
      <c r="L55" s="1">
        <f t="shared" si="2"/>
        <v>0</v>
      </c>
    </row>
    <row r="56" spans="1:14" x14ac:dyDescent="0.35">
      <c r="A56" t="s">
        <v>51</v>
      </c>
      <c r="D56" s="1">
        <f>(B56+C56)/10</f>
        <v>0</v>
      </c>
      <c r="H56" s="1">
        <f t="shared" si="1"/>
        <v>0</v>
      </c>
      <c r="K56" s="2">
        <f t="shared" si="0"/>
        <v>0</v>
      </c>
      <c r="L56" s="1">
        <f t="shared" si="2"/>
        <v>0</v>
      </c>
    </row>
    <row r="57" spans="1:14" x14ac:dyDescent="0.35">
      <c r="A57" t="s">
        <v>281</v>
      </c>
      <c r="D57" s="1">
        <f>(B57+C57)/10</f>
        <v>0</v>
      </c>
      <c r="H57" s="1">
        <f t="shared" si="1"/>
        <v>0</v>
      </c>
      <c r="K57" s="2">
        <f t="shared" si="0"/>
        <v>0</v>
      </c>
      <c r="L57" s="1">
        <f t="shared" si="2"/>
        <v>0</v>
      </c>
    </row>
    <row r="58" spans="1:14" x14ac:dyDescent="0.35">
      <c r="A58" t="s">
        <v>52</v>
      </c>
      <c r="D58" s="1">
        <f>(B58+C58)/10</f>
        <v>0</v>
      </c>
      <c r="H58" s="1">
        <f t="shared" si="1"/>
        <v>0</v>
      </c>
      <c r="K58" s="2">
        <f t="shared" si="0"/>
        <v>0</v>
      </c>
      <c r="L58" s="1">
        <f t="shared" si="2"/>
        <v>0</v>
      </c>
    </row>
    <row r="59" spans="1:14" x14ac:dyDescent="0.35">
      <c r="A59" t="s">
        <v>303</v>
      </c>
      <c r="D59" s="1">
        <f>(B59+C59)/10</f>
        <v>0</v>
      </c>
      <c r="H59" s="1">
        <f t="shared" si="1"/>
        <v>0</v>
      </c>
      <c r="K59" s="2">
        <f t="shared" si="0"/>
        <v>0</v>
      </c>
      <c r="L59" s="1">
        <f t="shared" si="2"/>
        <v>0</v>
      </c>
    </row>
    <row r="60" spans="1:14" x14ac:dyDescent="0.35">
      <c r="A60" t="s">
        <v>53</v>
      </c>
      <c r="D60" s="1">
        <f>(B60+C60)/10</f>
        <v>0</v>
      </c>
      <c r="E60">
        <v>4</v>
      </c>
      <c r="F60">
        <v>9</v>
      </c>
      <c r="H60" s="1">
        <f t="shared" si="1"/>
        <v>7</v>
      </c>
      <c r="I60" s="5">
        <v>7</v>
      </c>
      <c r="J60" s="5">
        <v>1</v>
      </c>
      <c r="K60" s="2">
        <f t="shared" si="0"/>
        <v>1</v>
      </c>
      <c r="L60" s="1">
        <f>0.4*E60+0.6*F60+D60</f>
        <v>7</v>
      </c>
    </row>
    <row r="61" spans="1:14" x14ac:dyDescent="0.35">
      <c r="A61" t="s">
        <v>54</v>
      </c>
      <c r="D61" s="1">
        <f>(B61+C61)/10</f>
        <v>0</v>
      </c>
      <c r="H61" s="1">
        <f t="shared" si="1"/>
        <v>0</v>
      </c>
      <c r="K61" s="2">
        <f t="shared" si="0"/>
        <v>0</v>
      </c>
      <c r="L61" s="1">
        <f t="shared" si="2"/>
        <v>0</v>
      </c>
    </row>
    <row r="62" spans="1:14" x14ac:dyDescent="0.35">
      <c r="A62" t="s">
        <v>55</v>
      </c>
      <c r="D62" s="1">
        <f>(B62+C62)/10</f>
        <v>0</v>
      </c>
      <c r="H62" s="1">
        <f t="shared" si="1"/>
        <v>0</v>
      </c>
      <c r="K62" s="2">
        <f t="shared" si="0"/>
        <v>0</v>
      </c>
      <c r="L62" s="1">
        <f t="shared" si="2"/>
        <v>0</v>
      </c>
    </row>
    <row r="63" spans="1:14" x14ac:dyDescent="0.35">
      <c r="A63" t="s">
        <v>56</v>
      </c>
      <c r="D63" s="1">
        <f>(B63+C63)/10</f>
        <v>0</v>
      </c>
      <c r="H63" s="1">
        <f t="shared" si="1"/>
        <v>0</v>
      </c>
      <c r="K63" s="2">
        <f t="shared" si="0"/>
        <v>0</v>
      </c>
      <c r="L63" s="1">
        <f t="shared" si="2"/>
        <v>0</v>
      </c>
    </row>
    <row r="64" spans="1:14" x14ac:dyDescent="0.35">
      <c r="A64" t="s">
        <v>57</v>
      </c>
      <c r="D64" s="1">
        <f>(B64+C64)/10</f>
        <v>0</v>
      </c>
      <c r="H64" s="1">
        <f t="shared" si="1"/>
        <v>0</v>
      </c>
      <c r="K64" s="2">
        <f t="shared" si="0"/>
        <v>0</v>
      </c>
      <c r="L64" s="1">
        <f t="shared" si="2"/>
        <v>0</v>
      </c>
    </row>
    <row r="65" spans="1:14" x14ac:dyDescent="0.35">
      <c r="A65" t="s">
        <v>58</v>
      </c>
      <c r="D65" s="1">
        <f>(B65+C65)/10</f>
        <v>0</v>
      </c>
      <c r="H65" s="1">
        <f t="shared" si="1"/>
        <v>0</v>
      </c>
      <c r="K65" s="2">
        <f t="shared" si="0"/>
        <v>0</v>
      </c>
      <c r="L65" s="1">
        <f t="shared" si="2"/>
        <v>0</v>
      </c>
    </row>
    <row r="66" spans="1:14" x14ac:dyDescent="0.35">
      <c r="A66" t="s">
        <v>59</v>
      </c>
      <c r="B66">
        <v>4</v>
      </c>
      <c r="C66">
        <v>0</v>
      </c>
      <c r="D66" s="1">
        <f>(B66+C66)/10</f>
        <v>0.4</v>
      </c>
      <c r="E66">
        <v>4</v>
      </c>
      <c r="F66">
        <v>5</v>
      </c>
      <c r="H66" s="1">
        <f t="shared" si="1"/>
        <v>4.5999999999999996</v>
      </c>
      <c r="I66" s="5">
        <v>5</v>
      </c>
      <c r="J66" s="5">
        <v>1</v>
      </c>
      <c r="K66" s="2">
        <f t="shared" si="0"/>
        <v>1</v>
      </c>
      <c r="L66" s="1">
        <f t="shared" si="2"/>
        <v>5</v>
      </c>
    </row>
    <row r="67" spans="1:14" x14ac:dyDescent="0.35">
      <c r="A67" t="s">
        <v>60</v>
      </c>
      <c r="D67" s="1">
        <f>(B67+C67)/10</f>
        <v>0</v>
      </c>
      <c r="H67" s="1">
        <f t="shared" si="1"/>
        <v>0</v>
      </c>
      <c r="K67" s="2">
        <f t="shared" ref="K67:K130" si="3">IF(H67&gt;4.4,1,0)</f>
        <v>0</v>
      </c>
      <c r="L67" s="1">
        <f t="shared" si="2"/>
        <v>0</v>
      </c>
    </row>
    <row r="68" spans="1:14" x14ac:dyDescent="0.35">
      <c r="A68" t="s">
        <v>276</v>
      </c>
      <c r="D68" s="1">
        <f>(B68+C68)/10</f>
        <v>0</v>
      </c>
      <c r="H68" s="1">
        <f t="shared" ref="H68:H130" si="4">0.4*E68+0.6*F68</f>
        <v>0</v>
      </c>
      <c r="K68" s="2">
        <f t="shared" si="3"/>
        <v>0</v>
      </c>
      <c r="L68" s="1">
        <f t="shared" ref="L68:L130" si="5">0.4*E68+0.6*F68+D68</f>
        <v>0</v>
      </c>
    </row>
    <row r="69" spans="1:14" s="9" customFormat="1" x14ac:dyDescent="0.35">
      <c r="A69" s="9" t="s">
        <v>295</v>
      </c>
      <c r="B69" s="9">
        <v>10</v>
      </c>
      <c r="C69" s="9">
        <v>4</v>
      </c>
      <c r="D69" s="10">
        <f>(B69+C69)/10</f>
        <v>1.4</v>
      </c>
      <c r="E69" s="9">
        <v>2</v>
      </c>
      <c r="F69" s="9">
        <v>10</v>
      </c>
      <c r="G69" s="20"/>
      <c r="H69" s="10">
        <f t="shared" si="4"/>
        <v>6.8</v>
      </c>
      <c r="I69" s="9">
        <v>7</v>
      </c>
      <c r="J69" s="9">
        <v>1</v>
      </c>
      <c r="K69" s="11">
        <f t="shared" si="3"/>
        <v>1</v>
      </c>
      <c r="L69" s="10">
        <f t="shared" si="5"/>
        <v>8.1999999999999993</v>
      </c>
      <c r="N69"/>
    </row>
    <row r="70" spans="1:14" x14ac:dyDescent="0.35">
      <c r="A70" t="s">
        <v>61</v>
      </c>
      <c r="D70" s="1">
        <f>(B70+C70)/10</f>
        <v>0</v>
      </c>
      <c r="H70" s="1">
        <f t="shared" si="4"/>
        <v>0</v>
      </c>
      <c r="K70" s="2">
        <f t="shared" si="3"/>
        <v>0</v>
      </c>
      <c r="L70" s="1">
        <f t="shared" si="5"/>
        <v>0</v>
      </c>
    </row>
    <row r="71" spans="1:14" x14ac:dyDescent="0.35">
      <c r="A71" t="s">
        <v>62</v>
      </c>
      <c r="D71" s="1">
        <f>(B71+C71)/10</f>
        <v>0</v>
      </c>
      <c r="H71" s="1">
        <f t="shared" si="4"/>
        <v>0</v>
      </c>
      <c r="K71" s="2">
        <f t="shared" si="3"/>
        <v>0</v>
      </c>
      <c r="L71" s="1">
        <f t="shared" si="5"/>
        <v>0</v>
      </c>
    </row>
    <row r="72" spans="1:14" s="9" customFormat="1" x14ac:dyDescent="0.35">
      <c r="A72" s="9" t="s">
        <v>63</v>
      </c>
      <c r="B72" s="9">
        <v>10</v>
      </c>
      <c r="C72" s="9">
        <v>1</v>
      </c>
      <c r="D72" s="10">
        <f>(B72+C72)/10</f>
        <v>1.1000000000000001</v>
      </c>
      <c r="E72" s="9">
        <v>8</v>
      </c>
      <c r="F72" s="9">
        <v>10</v>
      </c>
      <c r="G72" s="20"/>
      <c r="H72" s="10">
        <f t="shared" si="4"/>
        <v>9.1999999999999993</v>
      </c>
      <c r="I72" s="9">
        <v>9.5</v>
      </c>
      <c r="J72" s="9">
        <v>1</v>
      </c>
      <c r="K72" s="11">
        <f t="shared" si="3"/>
        <v>1</v>
      </c>
      <c r="L72" s="10">
        <f t="shared" si="5"/>
        <v>10.299999999999999</v>
      </c>
      <c r="N72"/>
    </row>
    <row r="73" spans="1:14" x14ac:dyDescent="0.35">
      <c r="A73" t="s">
        <v>64</v>
      </c>
      <c r="D73" s="1">
        <f>(B73+C73)/10</f>
        <v>0</v>
      </c>
      <c r="H73" s="1">
        <f t="shared" si="4"/>
        <v>0</v>
      </c>
      <c r="K73" s="2">
        <f t="shared" si="3"/>
        <v>0</v>
      </c>
      <c r="L73" s="1">
        <f t="shared" si="5"/>
        <v>0</v>
      </c>
    </row>
    <row r="74" spans="1:14" x14ac:dyDescent="0.35">
      <c r="A74" t="s">
        <v>65</v>
      </c>
      <c r="D74" s="1">
        <f>(B74+C74)/10</f>
        <v>0</v>
      </c>
      <c r="E74">
        <v>0</v>
      </c>
      <c r="F74">
        <v>0</v>
      </c>
      <c r="H74" s="1">
        <f t="shared" si="4"/>
        <v>0</v>
      </c>
      <c r="I74" s="5">
        <v>0</v>
      </c>
      <c r="J74" s="5">
        <v>1</v>
      </c>
      <c r="K74" s="2">
        <f t="shared" si="3"/>
        <v>0</v>
      </c>
      <c r="L74" s="1">
        <f t="shared" si="5"/>
        <v>0</v>
      </c>
    </row>
    <row r="75" spans="1:14" x14ac:dyDescent="0.35">
      <c r="A75" t="s">
        <v>66</v>
      </c>
      <c r="D75" s="1">
        <f>(B75+C75)/10</f>
        <v>0</v>
      </c>
      <c r="H75" s="1">
        <f t="shared" si="4"/>
        <v>0</v>
      </c>
      <c r="K75" s="2">
        <f t="shared" si="3"/>
        <v>0</v>
      </c>
      <c r="L75" s="1">
        <f t="shared" si="5"/>
        <v>0</v>
      </c>
    </row>
    <row r="76" spans="1:14" x14ac:dyDescent="0.35">
      <c r="A76" t="s">
        <v>67</v>
      </c>
      <c r="D76" s="1">
        <f>(B76+C76)/10</f>
        <v>0</v>
      </c>
      <c r="H76" s="1">
        <f t="shared" si="4"/>
        <v>0</v>
      </c>
      <c r="K76" s="2">
        <f t="shared" si="3"/>
        <v>0</v>
      </c>
      <c r="L76" s="1">
        <f t="shared" si="5"/>
        <v>0</v>
      </c>
    </row>
    <row r="77" spans="1:14" x14ac:dyDescent="0.35">
      <c r="A77" t="s">
        <v>68</v>
      </c>
      <c r="D77" s="1">
        <f>(B77+C77)/10</f>
        <v>0</v>
      </c>
      <c r="H77" s="1">
        <f t="shared" si="4"/>
        <v>0</v>
      </c>
      <c r="K77" s="2">
        <f t="shared" si="3"/>
        <v>0</v>
      </c>
      <c r="L77" s="1">
        <f t="shared" si="5"/>
        <v>0</v>
      </c>
    </row>
    <row r="78" spans="1:14" x14ac:dyDescent="0.35">
      <c r="A78" t="s">
        <v>69</v>
      </c>
      <c r="D78" s="1">
        <f>(B78+C78)/10</f>
        <v>0</v>
      </c>
      <c r="H78" s="1">
        <f t="shared" si="4"/>
        <v>0</v>
      </c>
      <c r="K78" s="2">
        <f t="shared" si="3"/>
        <v>0</v>
      </c>
      <c r="L78" s="1">
        <f t="shared" si="5"/>
        <v>0</v>
      </c>
    </row>
    <row r="79" spans="1:14" x14ac:dyDescent="0.35">
      <c r="A79" t="s">
        <v>70</v>
      </c>
      <c r="D79" s="1">
        <f>(B79+C79)/10</f>
        <v>0</v>
      </c>
      <c r="H79" s="1">
        <f t="shared" si="4"/>
        <v>0</v>
      </c>
      <c r="K79" s="2">
        <f t="shared" si="3"/>
        <v>0</v>
      </c>
      <c r="L79" s="1">
        <f t="shared" si="5"/>
        <v>0</v>
      </c>
    </row>
    <row r="80" spans="1:14" x14ac:dyDescent="0.35">
      <c r="A80" t="s">
        <v>71</v>
      </c>
      <c r="D80" s="1">
        <f>(B80+C80)/10</f>
        <v>0</v>
      </c>
      <c r="H80" s="1">
        <f t="shared" si="4"/>
        <v>0</v>
      </c>
      <c r="K80" s="2">
        <f t="shared" si="3"/>
        <v>0</v>
      </c>
      <c r="L80" s="1">
        <f t="shared" si="5"/>
        <v>0</v>
      </c>
    </row>
    <row r="81" spans="1:14" x14ac:dyDescent="0.35">
      <c r="A81" t="s">
        <v>72</v>
      </c>
      <c r="D81" s="1">
        <f>(B81+C81)/10</f>
        <v>0</v>
      </c>
      <c r="H81" s="1">
        <f t="shared" si="4"/>
        <v>0</v>
      </c>
      <c r="K81" s="2">
        <f t="shared" si="3"/>
        <v>0</v>
      </c>
      <c r="L81" s="1">
        <f t="shared" si="5"/>
        <v>0</v>
      </c>
    </row>
    <row r="82" spans="1:14" s="3" customFormat="1" x14ac:dyDescent="0.35">
      <c r="A82" s="3" t="s">
        <v>254</v>
      </c>
      <c r="D82" s="4">
        <f>(B82+C82)/10</f>
        <v>0</v>
      </c>
      <c r="G82" s="16"/>
      <c r="H82" s="1">
        <f t="shared" si="4"/>
        <v>0</v>
      </c>
      <c r="I82" s="7"/>
      <c r="J82" s="7"/>
      <c r="K82" s="2">
        <f t="shared" si="3"/>
        <v>0</v>
      </c>
      <c r="L82" s="1">
        <f t="shared" si="5"/>
        <v>0</v>
      </c>
      <c r="M82"/>
      <c r="N82"/>
    </row>
    <row r="83" spans="1:14" x14ac:dyDescent="0.35">
      <c r="A83" t="s">
        <v>73</v>
      </c>
      <c r="D83" s="1">
        <f>(B83+C83)/10</f>
        <v>0</v>
      </c>
      <c r="H83" s="1">
        <f t="shared" si="4"/>
        <v>0</v>
      </c>
      <c r="K83" s="2">
        <f t="shared" si="3"/>
        <v>0</v>
      </c>
      <c r="L83" s="1">
        <f t="shared" si="5"/>
        <v>0</v>
      </c>
    </row>
    <row r="84" spans="1:14" x14ac:dyDescent="0.35">
      <c r="A84" t="s">
        <v>74</v>
      </c>
      <c r="B84">
        <v>0</v>
      </c>
      <c r="C84">
        <v>1</v>
      </c>
      <c r="D84" s="1">
        <f>(B84+C84)/10</f>
        <v>0.1</v>
      </c>
      <c r="H84" s="1">
        <f t="shared" si="4"/>
        <v>0</v>
      </c>
      <c r="K84" s="2">
        <f t="shared" si="3"/>
        <v>0</v>
      </c>
      <c r="L84" s="1">
        <f t="shared" si="5"/>
        <v>0.1</v>
      </c>
    </row>
    <row r="85" spans="1:14" x14ac:dyDescent="0.35">
      <c r="A85" t="s">
        <v>75</v>
      </c>
      <c r="D85" s="1">
        <f>(B85+C85)/10</f>
        <v>0</v>
      </c>
      <c r="H85" s="1">
        <f t="shared" si="4"/>
        <v>0</v>
      </c>
      <c r="K85" s="2">
        <f t="shared" si="3"/>
        <v>0</v>
      </c>
      <c r="L85" s="1">
        <f t="shared" si="5"/>
        <v>0</v>
      </c>
    </row>
    <row r="86" spans="1:14" x14ac:dyDescent="0.35">
      <c r="A86" t="s">
        <v>271</v>
      </c>
      <c r="D86" s="1">
        <f>(B86+C86)/10</f>
        <v>0</v>
      </c>
      <c r="E86">
        <v>0</v>
      </c>
      <c r="F86">
        <v>0</v>
      </c>
      <c r="H86" s="1">
        <f t="shared" si="4"/>
        <v>0</v>
      </c>
      <c r="I86" s="5">
        <v>0</v>
      </c>
      <c r="J86" s="5">
        <v>1</v>
      </c>
      <c r="K86" s="2">
        <f t="shared" si="3"/>
        <v>0</v>
      </c>
      <c r="L86" s="1">
        <f t="shared" si="5"/>
        <v>0</v>
      </c>
    </row>
    <row r="87" spans="1:14" x14ac:dyDescent="0.35">
      <c r="A87" t="s">
        <v>76</v>
      </c>
      <c r="D87" s="1">
        <f>(B87+C87)/10</f>
        <v>0</v>
      </c>
      <c r="H87" s="1">
        <f t="shared" si="4"/>
        <v>0</v>
      </c>
      <c r="K87" s="2">
        <f t="shared" si="3"/>
        <v>0</v>
      </c>
      <c r="L87" s="1">
        <f t="shared" si="5"/>
        <v>0</v>
      </c>
    </row>
    <row r="88" spans="1:14" x14ac:dyDescent="0.35">
      <c r="A88" t="s">
        <v>77</v>
      </c>
      <c r="D88" s="1">
        <f>(B88+C88)/10</f>
        <v>0</v>
      </c>
      <c r="H88" s="1">
        <f t="shared" si="4"/>
        <v>0</v>
      </c>
      <c r="K88" s="2">
        <f t="shared" si="3"/>
        <v>0</v>
      </c>
      <c r="L88" s="1">
        <f t="shared" si="5"/>
        <v>0</v>
      </c>
    </row>
    <row r="89" spans="1:14" x14ac:dyDescent="0.35">
      <c r="A89" t="s">
        <v>78</v>
      </c>
      <c r="D89" s="1">
        <f>(B89+C89)/10</f>
        <v>0</v>
      </c>
      <c r="H89" s="1">
        <f t="shared" si="4"/>
        <v>0</v>
      </c>
      <c r="K89" s="2">
        <f t="shared" si="3"/>
        <v>0</v>
      </c>
      <c r="L89" s="1">
        <f t="shared" si="5"/>
        <v>0</v>
      </c>
    </row>
    <row r="90" spans="1:14" s="16" customFormat="1" x14ac:dyDescent="0.35">
      <c r="A90" s="16" t="s">
        <v>79</v>
      </c>
      <c r="D90" s="17">
        <f>(B90+C90)/10</f>
        <v>0</v>
      </c>
      <c r="E90" s="16">
        <v>7</v>
      </c>
      <c r="F90" s="16">
        <v>0</v>
      </c>
      <c r="G90" s="16">
        <v>6</v>
      </c>
      <c r="H90" s="17">
        <f>0.4*E90+0.4*F90+0.2*G90</f>
        <v>4</v>
      </c>
      <c r="I90" s="18">
        <v>3</v>
      </c>
      <c r="J90" s="18">
        <v>1</v>
      </c>
      <c r="K90" s="19">
        <f t="shared" si="3"/>
        <v>0</v>
      </c>
      <c r="L90" s="17">
        <f>0.4*E90+0.4*F90+0.2*G90+D90</f>
        <v>4</v>
      </c>
    </row>
    <row r="91" spans="1:14" x14ac:dyDescent="0.35">
      <c r="A91" t="s">
        <v>81</v>
      </c>
      <c r="D91" s="1">
        <f>(B91+C91)/10</f>
        <v>0</v>
      </c>
      <c r="H91" s="1">
        <f t="shared" si="4"/>
        <v>0</v>
      </c>
      <c r="K91" s="2">
        <f t="shared" si="3"/>
        <v>0</v>
      </c>
      <c r="L91" s="1">
        <f t="shared" si="5"/>
        <v>0</v>
      </c>
    </row>
    <row r="92" spans="1:14" s="16" customFormat="1" x14ac:dyDescent="0.35">
      <c r="A92" s="16" t="s">
        <v>80</v>
      </c>
      <c r="D92" s="17">
        <f>(B92+C92)/10</f>
        <v>0</v>
      </c>
      <c r="E92" s="16">
        <v>9</v>
      </c>
      <c r="F92" s="16">
        <v>2</v>
      </c>
      <c r="G92" s="16">
        <v>7</v>
      </c>
      <c r="H92" s="17">
        <f>0.4*E92+0.4*F92+0.2*G92</f>
        <v>5.8000000000000007</v>
      </c>
      <c r="I92" s="18"/>
      <c r="J92" s="18"/>
      <c r="K92" s="19">
        <f t="shared" si="3"/>
        <v>1</v>
      </c>
      <c r="L92" s="17">
        <f>0.4*E92+0.4*F92+0.2*G92+D92</f>
        <v>5.8000000000000007</v>
      </c>
    </row>
    <row r="93" spans="1:14" x14ac:dyDescent="0.35">
      <c r="A93" t="s">
        <v>256</v>
      </c>
      <c r="D93" s="1">
        <f>(B93+C93)/10</f>
        <v>0</v>
      </c>
      <c r="H93" s="1">
        <f t="shared" si="4"/>
        <v>0</v>
      </c>
      <c r="K93" s="2">
        <f t="shared" si="3"/>
        <v>0</v>
      </c>
      <c r="L93" s="1">
        <f t="shared" si="5"/>
        <v>0</v>
      </c>
    </row>
    <row r="94" spans="1:14" x14ac:dyDescent="0.35">
      <c r="A94" t="s">
        <v>285</v>
      </c>
      <c r="D94" s="1">
        <f>(B94+C94)/10</f>
        <v>0</v>
      </c>
      <c r="H94" s="1">
        <f t="shared" si="4"/>
        <v>0</v>
      </c>
      <c r="K94" s="2">
        <f t="shared" si="3"/>
        <v>0</v>
      </c>
      <c r="L94" s="1">
        <f t="shared" si="5"/>
        <v>0</v>
      </c>
    </row>
    <row r="95" spans="1:14" x14ac:dyDescent="0.35">
      <c r="A95" t="s">
        <v>282</v>
      </c>
      <c r="B95">
        <v>9</v>
      </c>
      <c r="C95">
        <v>3</v>
      </c>
      <c r="D95" s="1">
        <f>(B95+C95)/10</f>
        <v>1.2</v>
      </c>
      <c r="E95">
        <v>3</v>
      </c>
      <c r="F95">
        <v>6</v>
      </c>
      <c r="H95" s="1">
        <f t="shared" si="4"/>
        <v>4.8</v>
      </c>
      <c r="I95" s="5">
        <v>5</v>
      </c>
      <c r="J95" s="5">
        <v>1</v>
      </c>
      <c r="K95" s="2">
        <f t="shared" si="3"/>
        <v>1</v>
      </c>
      <c r="L95" s="1">
        <f t="shared" si="5"/>
        <v>6</v>
      </c>
    </row>
    <row r="96" spans="1:14" s="9" customFormat="1" x14ac:dyDescent="0.35">
      <c r="A96" s="9" t="s">
        <v>291</v>
      </c>
      <c r="B96" s="9">
        <v>5</v>
      </c>
      <c r="C96" s="9">
        <v>0</v>
      </c>
      <c r="D96" s="10">
        <f>0.2+(B96+C96)/10</f>
        <v>0.7</v>
      </c>
      <c r="E96" s="9">
        <v>8</v>
      </c>
      <c r="F96" s="9">
        <v>1</v>
      </c>
      <c r="G96" s="20"/>
      <c r="H96" s="10">
        <f t="shared" si="4"/>
        <v>3.8000000000000003</v>
      </c>
      <c r="I96" s="9">
        <v>4</v>
      </c>
      <c r="J96" s="9">
        <v>1</v>
      </c>
      <c r="K96" s="11">
        <f t="shared" si="3"/>
        <v>0</v>
      </c>
      <c r="L96" s="12">
        <f t="shared" si="5"/>
        <v>4.5</v>
      </c>
      <c r="N96"/>
    </row>
    <row r="97" spans="1:12" x14ac:dyDescent="0.35">
      <c r="A97" t="s">
        <v>264</v>
      </c>
      <c r="B97">
        <v>0</v>
      </c>
      <c r="C97">
        <v>0</v>
      </c>
      <c r="D97" s="1">
        <f>(B97+C97)/10</f>
        <v>0</v>
      </c>
      <c r="H97" s="1">
        <f t="shared" si="4"/>
        <v>0</v>
      </c>
      <c r="K97" s="2">
        <f t="shared" si="3"/>
        <v>0</v>
      </c>
      <c r="L97" s="1">
        <f t="shared" si="5"/>
        <v>0</v>
      </c>
    </row>
    <row r="98" spans="1:12" x14ac:dyDescent="0.35">
      <c r="A98" t="s">
        <v>292</v>
      </c>
      <c r="B98">
        <v>0</v>
      </c>
      <c r="C98">
        <v>0</v>
      </c>
      <c r="D98" s="1">
        <f>(B98+C98)/10</f>
        <v>0</v>
      </c>
      <c r="E98">
        <v>0</v>
      </c>
      <c r="F98">
        <v>0</v>
      </c>
      <c r="H98" s="1">
        <f t="shared" si="4"/>
        <v>0</v>
      </c>
      <c r="I98" s="5">
        <v>0</v>
      </c>
      <c r="J98" s="5">
        <v>1</v>
      </c>
      <c r="K98" s="2">
        <f t="shared" si="3"/>
        <v>0</v>
      </c>
      <c r="L98" s="1">
        <f t="shared" si="5"/>
        <v>0</v>
      </c>
    </row>
    <row r="99" spans="1:12" x14ac:dyDescent="0.35">
      <c r="A99" t="s">
        <v>82</v>
      </c>
      <c r="D99" s="1">
        <f>(B99+C99)/10</f>
        <v>0</v>
      </c>
      <c r="H99" s="1">
        <f t="shared" si="4"/>
        <v>0</v>
      </c>
      <c r="K99" s="2">
        <f t="shared" si="3"/>
        <v>0</v>
      </c>
      <c r="L99" s="1">
        <f t="shared" si="5"/>
        <v>0</v>
      </c>
    </row>
    <row r="100" spans="1:12" x14ac:dyDescent="0.35">
      <c r="A100" t="s">
        <v>83</v>
      </c>
      <c r="D100" s="1">
        <f>(B100+C100)/10</f>
        <v>0</v>
      </c>
      <c r="E100">
        <v>7</v>
      </c>
      <c r="F100">
        <v>2</v>
      </c>
      <c r="H100" s="1">
        <f t="shared" si="4"/>
        <v>4</v>
      </c>
      <c r="I100" s="5">
        <v>4</v>
      </c>
      <c r="J100" s="5">
        <v>1</v>
      </c>
      <c r="K100" s="2">
        <f t="shared" si="3"/>
        <v>0</v>
      </c>
      <c r="L100" s="1">
        <f t="shared" si="5"/>
        <v>4</v>
      </c>
    </row>
    <row r="101" spans="1:12" x14ac:dyDescent="0.35">
      <c r="A101" t="s">
        <v>84</v>
      </c>
      <c r="D101" s="1">
        <f>(B101+C101)/10</f>
        <v>0</v>
      </c>
      <c r="H101" s="1">
        <f t="shared" si="4"/>
        <v>0</v>
      </c>
      <c r="K101" s="2">
        <f t="shared" si="3"/>
        <v>0</v>
      </c>
      <c r="L101" s="1">
        <f t="shared" si="5"/>
        <v>0</v>
      </c>
    </row>
    <row r="102" spans="1:12" x14ac:dyDescent="0.35">
      <c r="A102" t="s">
        <v>85</v>
      </c>
      <c r="D102" s="1">
        <f>(B102+C102)/10</f>
        <v>0</v>
      </c>
      <c r="H102" s="1">
        <f t="shared" si="4"/>
        <v>0</v>
      </c>
      <c r="K102" s="2">
        <f t="shared" si="3"/>
        <v>0</v>
      </c>
      <c r="L102" s="1">
        <f t="shared" si="5"/>
        <v>0</v>
      </c>
    </row>
    <row r="103" spans="1:12" s="16" customFormat="1" x14ac:dyDescent="0.35">
      <c r="A103" s="16" t="s">
        <v>86</v>
      </c>
      <c r="D103" s="17">
        <f>(B103+C103)/10</f>
        <v>0</v>
      </c>
      <c r="E103" s="16">
        <v>10</v>
      </c>
      <c r="F103" s="16">
        <v>0</v>
      </c>
      <c r="G103" s="16">
        <v>4</v>
      </c>
      <c r="H103" s="17">
        <f>0.4*E103+0.4*F103+0.2*G103</f>
        <v>4.8</v>
      </c>
      <c r="I103" s="18"/>
      <c r="J103" s="18"/>
      <c r="K103" s="19">
        <f t="shared" si="3"/>
        <v>1</v>
      </c>
      <c r="L103" s="17">
        <f>0.4*E103+0.4*F103+0.2*G103+D103</f>
        <v>4.8</v>
      </c>
    </row>
    <row r="104" spans="1:12" x14ac:dyDescent="0.35">
      <c r="A104" t="s">
        <v>87</v>
      </c>
      <c r="D104" s="1">
        <f>(B104+C104)/10</f>
        <v>0</v>
      </c>
      <c r="H104" s="1">
        <f t="shared" si="4"/>
        <v>0</v>
      </c>
      <c r="K104" s="2">
        <f t="shared" si="3"/>
        <v>0</v>
      </c>
      <c r="L104" s="1">
        <f t="shared" si="5"/>
        <v>0</v>
      </c>
    </row>
    <row r="105" spans="1:12" x14ac:dyDescent="0.35">
      <c r="A105" t="s">
        <v>270</v>
      </c>
      <c r="D105" s="1">
        <f>(B105+C105)/10</f>
        <v>0</v>
      </c>
      <c r="H105" s="1">
        <f t="shared" si="4"/>
        <v>0</v>
      </c>
      <c r="K105" s="2">
        <f t="shared" si="3"/>
        <v>0</v>
      </c>
      <c r="L105" s="1">
        <f t="shared" si="5"/>
        <v>0</v>
      </c>
    </row>
    <row r="106" spans="1:12" x14ac:dyDescent="0.35">
      <c r="A106" t="s">
        <v>248</v>
      </c>
      <c r="D106" s="1">
        <f>(B106+C106)/10</f>
        <v>0</v>
      </c>
      <c r="H106" s="1">
        <f t="shared" si="4"/>
        <v>0</v>
      </c>
      <c r="K106" s="2">
        <f t="shared" si="3"/>
        <v>0</v>
      </c>
      <c r="L106" s="1">
        <f t="shared" si="5"/>
        <v>0</v>
      </c>
    </row>
    <row r="107" spans="1:12" x14ac:dyDescent="0.35">
      <c r="A107" t="s">
        <v>287</v>
      </c>
      <c r="B107">
        <v>10</v>
      </c>
      <c r="C107">
        <v>10</v>
      </c>
      <c r="D107" s="1">
        <f>0.5+(B107+C107)/10</f>
        <v>2.5</v>
      </c>
      <c r="E107">
        <v>10</v>
      </c>
      <c r="F107">
        <v>10</v>
      </c>
      <c r="H107" s="1">
        <f t="shared" si="4"/>
        <v>10</v>
      </c>
      <c r="I107" s="5">
        <v>10</v>
      </c>
      <c r="J107" s="5">
        <v>1</v>
      </c>
      <c r="K107" s="2">
        <f t="shared" si="3"/>
        <v>1</v>
      </c>
      <c r="L107" s="1">
        <f t="shared" si="5"/>
        <v>12.5</v>
      </c>
    </row>
    <row r="108" spans="1:12" x14ac:dyDescent="0.35">
      <c r="A108" t="s">
        <v>88</v>
      </c>
      <c r="D108" s="1">
        <f>(B108+C108)/10</f>
        <v>0</v>
      </c>
      <c r="H108" s="1">
        <f t="shared" si="4"/>
        <v>0</v>
      </c>
      <c r="K108" s="2">
        <f t="shared" si="3"/>
        <v>0</v>
      </c>
      <c r="L108" s="1">
        <f t="shared" si="5"/>
        <v>0</v>
      </c>
    </row>
    <row r="109" spans="1:12" x14ac:dyDescent="0.35">
      <c r="A109" t="s">
        <v>89</v>
      </c>
      <c r="D109" s="1">
        <f>(B109+C109)/10</f>
        <v>0</v>
      </c>
      <c r="H109" s="1">
        <f t="shared" si="4"/>
        <v>0</v>
      </c>
      <c r="K109" s="2">
        <f t="shared" si="3"/>
        <v>0</v>
      </c>
      <c r="L109" s="1">
        <f t="shared" si="5"/>
        <v>0</v>
      </c>
    </row>
    <row r="110" spans="1:12" x14ac:dyDescent="0.35">
      <c r="A110" t="s">
        <v>90</v>
      </c>
      <c r="D110" s="1">
        <f>(B110+C110)/10</f>
        <v>0</v>
      </c>
      <c r="H110" s="1">
        <f t="shared" si="4"/>
        <v>0</v>
      </c>
      <c r="K110" s="2">
        <f t="shared" si="3"/>
        <v>0</v>
      </c>
      <c r="L110" s="1">
        <f t="shared" si="5"/>
        <v>0</v>
      </c>
    </row>
    <row r="111" spans="1:12" x14ac:dyDescent="0.35">
      <c r="A111" t="s">
        <v>91</v>
      </c>
      <c r="D111" s="1">
        <f>(B111+C111)/10</f>
        <v>0</v>
      </c>
      <c r="E111">
        <v>10</v>
      </c>
      <c r="F111">
        <v>4</v>
      </c>
      <c r="H111" s="1">
        <f t="shared" si="4"/>
        <v>6.4</v>
      </c>
      <c r="I111" s="5">
        <v>6.5</v>
      </c>
      <c r="J111" s="5">
        <v>1</v>
      </c>
      <c r="K111" s="2">
        <f t="shared" si="3"/>
        <v>1</v>
      </c>
      <c r="L111" s="1">
        <f t="shared" si="5"/>
        <v>6.4</v>
      </c>
    </row>
    <row r="112" spans="1:12" x14ac:dyDescent="0.35">
      <c r="A112" t="s">
        <v>92</v>
      </c>
      <c r="D112" s="1">
        <f>(B112+C112)/10</f>
        <v>0</v>
      </c>
      <c r="E112">
        <v>9</v>
      </c>
      <c r="F112">
        <v>4</v>
      </c>
      <c r="H112" s="1">
        <f t="shared" si="4"/>
        <v>6</v>
      </c>
      <c r="I112" s="5">
        <v>6</v>
      </c>
      <c r="J112" s="5">
        <v>1</v>
      </c>
      <c r="K112" s="2">
        <f t="shared" si="3"/>
        <v>1</v>
      </c>
      <c r="L112" s="1">
        <f t="shared" si="5"/>
        <v>6</v>
      </c>
    </row>
    <row r="113" spans="1:12" x14ac:dyDescent="0.35">
      <c r="A113" t="s">
        <v>93</v>
      </c>
      <c r="D113" s="1">
        <f>(B113+C113)/10</f>
        <v>0</v>
      </c>
      <c r="E113">
        <v>1</v>
      </c>
      <c r="F113">
        <v>9</v>
      </c>
      <c r="H113" s="1">
        <f t="shared" si="4"/>
        <v>5.8</v>
      </c>
      <c r="I113" s="5">
        <v>6</v>
      </c>
      <c r="J113" s="5">
        <v>1</v>
      </c>
      <c r="K113" s="2">
        <f t="shared" si="3"/>
        <v>1</v>
      </c>
      <c r="L113" s="1">
        <f t="shared" si="5"/>
        <v>5.8</v>
      </c>
    </row>
    <row r="114" spans="1:12" x14ac:dyDescent="0.35">
      <c r="A114" t="s">
        <v>94</v>
      </c>
      <c r="D114" s="1">
        <f>(B114+C114)/10</f>
        <v>0</v>
      </c>
      <c r="H114" s="1">
        <f t="shared" si="4"/>
        <v>0</v>
      </c>
      <c r="K114" s="2">
        <f t="shared" si="3"/>
        <v>0</v>
      </c>
      <c r="L114" s="1">
        <f t="shared" si="5"/>
        <v>0</v>
      </c>
    </row>
    <row r="115" spans="1:12" x14ac:dyDescent="0.35">
      <c r="A115" t="s">
        <v>95</v>
      </c>
      <c r="D115" s="1">
        <f>(B115+C115)/10</f>
        <v>0</v>
      </c>
      <c r="H115" s="1">
        <f t="shared" si="4"/>
        <v>0</v>
      </c>
      <c r="K115" s="2">
        <f t="shared" si="3"/>
        <v>0</v>
      </c>
      <c r="L115" s="1">
        <f t="shared" si="5"/>
        <v>0</v>
      </c>
    </row>
    <row r="116" spans="1:12" x14ac:dyDescent="0.35">
      <c r="A116" t="s">
        <v>96</v>
      </c>
      <c r="D116" s="1">
        <f>(B116+C116)/10</f>
        <v>0</v>
      </c>
      <c r="H116" s="1">
        <f t="shared" si="4"/>
        <v>0</v>
      </c>
      <c r="K116" s="2">
        <f t="shared" si="3"/>
        <v>0</v>
      </c>
      <c r="L116" s="1">
        <f t="shared" si="5"/>
        <v>0</v>
      </c>
    </row>
    <row r="117" spans="1:12" x14ac:dyDescent="0.35">
      <c r="A117" t="s">
        <v>97</v>
      </c>
      <c r="D117" s="1">
        <f>(B117+C117)/10</f>
        <v>0</v>
      </c>
      <c r="H117" s="1">
        <f t="shared" si="4"/>
        <v>0</v>
      </c>
      <c r="K117" s="2">
        <f t="shared" si="3"/>
        <v>0</v>
      </c>
      <c r="L117" s="1">
        <f t="shared" si="5"/>
        <v>0</v>
      </c>
    </row>
    <row r="118" spans="1:12" x14ac:dyDescent="0.35">
      <c r="A118" t="s">
        <v>98</v>
      </c>
      <c r="D118" s="1">
        <f>(B118+C118)/10</f>
        <v>0</v>
      </c>
      <c r="H118" s="1">
        <f t="shared" si="4"/>
        <v>0</v>
      </c>
      <c r="K118" s="2">
        <f t="shared" si="3"/>
        <v>0</v>
      </c>
      <c r="L118" s="1">
        <f t="shared" si="5"/>
        <v>0</v>
      </c>
    </row>
    <row r="119" spans="1:12" x14ac:dyDescent="0.35">
      <c r="A119" t="s">
        <v>275</v>
      </c>
      <c r="D119" s="1">
        <f>(B119+C119)/10</f>
        <v>0</v>
      </c>
      <c r="H119" s="1">
        <f t="shared" si="4"/>
        <v>0</v>
      </c>
      <c r="K119" s="2">
        <f t="shared" si="3"/>
        <v>0</v>
      </c>
      <c r="L119" s="1">
        <f t="shared" si="5"/>
        <v>0</v>
      </c>
    </row>
    <row r="120" spans="1:12" x14ac:dyDescent="0.35">
      <c r="A120" t="s">
        <v>99</v>
      </c>
      <c r="D120" s="1">
        <f>(B120+C120)/10</f>
        <v>0</v>
      </c>
      <c r="H120" s="1">
        <f t="shared" si="4"/>
        <v>0</v>
      </c>
      <c r="K120" s="2">
        <f t="shared" si="3"/>
        <v>0</v>
      </c>
      <c r="L120" s="1">
        <f t="shared" si="5"/>
        <v>0</v>
      </c>
    </row>
    <row r="121" spans="1:12" s="16" customFormat="1" x14ac:dyDescent="0.35">
      <c r="A121" s="16" t="s">
        <v>100</v>
      </c>
      <c r="D121" s="17">
        <f>(B121+C121)/10</f>
        <v>0</v>
      </c>
      <c r="E121" s="16">
        <v>8</v>
      </c>
      <c r="F121" s="16">
        <v>7</v>
      </c>
      <c r="G121" s="16">
        <v>1</v>
      </c>
      <c r="H121" s="17">
        <f>0.4*E121+0.4*F121+0.2*G121</f>
        <v>6.2</v>
      </c>
      <c r="I121" s="18"/>
      <c r="J121" s="18"/>
      <c r="K121" s="19">
        <f t="shared" si="3"/>
        <v>1</v>
      </c>
      <c r="L121" s="17">
        <f>0.4*E121+0.4*F121+0.2*G121+D121</f>
        <v>6.2</v>
      </c>
    </row>
    <row r="122" spans="1:12" x14ac:dyDescent="0.35">
      <c r="A122" t="s">
        <v>101</v>
      </c>
      <c r="D122" s="1">
        <f>(B122+C122)/10</f>
        <v>0</v>
      </c>
      <c r="E122">
        <v>10</v>
      </c>
      <c r="F122">
        <v>7</v>
      </c>
      <c r="H122" s="1">
        <f t="shared" si="4"/>
        <v>8.1999999999999993</v>
      </c>
      <c r="I122" s="5">
        <v>8</v>
      </c>
      <c r="J122" s="5">
        <v>1</v>
      </c>
      <c r="K122" s="2">
        <f t="shared" si="3"/>
        <v>1</v>
      </c>
      <c r="L122" s="1">
        <f t="shared" si="5"/>
        <v>8.1999999999999993</v>
      </c>
    </row>
    <row r="123" spans="1:12" x14ac:dyDescent="0.35">
      <c r="A123" t="s">
        <v>301</v>
      </c>
      <c r="D123" s="1">
        <f>(B123+C123)/10</f>
        <v>0</v>
      </c>
      <c r="H123" s="1">
        <f t="shared" si="4"/>
        <v>0</v>
      </c>
      <c r="K123" s="2">
        <f t="shared" si="3"/>
        <v>0</v>
      </c>
      <c r="L123" s="1">
        <f t="shared" si="5"/>
        <v>0</v>
      </c>
    </row>
    <row r="124" spans="1:12" s="16" customFormat="1" x14ac:dyDescent="0.35">
      <c r="A124" s="16" t="s">
        <v>102</v>
      </c>
      <c r="D124" s="17">
        <f>(B124+C124)/10</f>
        <v>0</v>
      </c>
      <c r="E124" s="16">
        <v>1</v>
      </c>
      <c r="F124" s="16">
        <v>1</v>
      </c>
      <c r="G124" s="16">
        <v>0</v>
      </c>
      <c r="H124" s="17">
        <f>0.4*E124+0.4*F124+0.2*G124</f>
        <v>0.8</v>
      </c>
      <c r="I124" s="18"/>
      <c r="J124" s="18"/>
      <c r="K124" s="19">
        <f t="shared" si="3"/>
        <v>0</v>
      </c>
      <c r="L124" s="17">
        <f>0.4*E124+0.4*F124+0.2*G124+D124</f>
        <v>0.8</v>
      </c>
    </row>
    <row r="125" spans="1:12" x14ac:dyDescent="0.35">
      <c r="A125" t="s">
        <v>103</v>
      </c>
      <c r="D125" s="1">
        <f>(B125+C125)/10</f>
        <v>0</v>
      </c>
      <c r="E125">
        <v>2</v>
      </c>
      <c r="F125">
        <v>1</v>
      </c>
      <c r="H125" s="1">
        <f t="shared" si="4"/>
        <v>1.4</v>
      </c>
      <c r="I125" s="5">
        <v>1.5</v>
      </c>
      <c r="J125" s="5">
        <v>1</v>
      </c>
      <c r="K125" s="2">
        <f t="shared" si="3"/>
        <v>0</v>
      </c>
      <c r="L125" s="1">
        <f t="shared" si="5"/>
        <v>1.4</v>
      </c>
    </row>
    <row r="126" spans="1:12" x14ac:dyDescent="0.35">
      <c r="A126" t="s">
        <v>300</v>
      </c>
      <c r="B126">
        <v>0</v>
      </c>
      <c r="C126">
        <v>1</v>
      </c>
      <c r="D126" s="1">
        <f>(B126+C126)/10</f>
        <v>0.1</v>
      </c>
      <c r="E126">
        <v>3</v>
      </c>
      <c r="F126">
        <v>1</v>
      </c>
      <c r="H126" s="1">
        <f t="shared" si="4"/>
        <v>1.8000000000000003</v>
      </c>
      <c r="I126" s="5">
        <v>2</v>
      </c>
      <c r="J126" s="5">
        <v>1</v>
      </c>
      <c r="K126" s="2">
        <f t="shared" si="3"/>
        <v>0</v>
      </c>
      <c r="L126" s="1">
        <f t="shared" si="5"/>
        <v>1.9000000000000004</v>
      </c>
    </row>
    <row r="127" spans="1:12" x14ac:dyDescent="0.35">
      <c r="A127" t="s">
        <v>304</v>
      </c>
      <c r="D127" s="1">
        <f>(B127+C127)/10</f>
        <v>0</v>
      </c>
      <c r="H127" s="1">
        <f t="shared" si="4"/>
        <v>0</v>
      </c>
      <c r="K127" s="2">
        <f t="shared" si="3"/>
        <v>0</v>
      </c>
      <c r="L127" s="1">
        <f t="shared" si="5"/>
        <v>0</v>
      </c>
    </row>
    <row r="128" spans="1:12" x14ac:dyDescent="0.35">
      <c r="A128" t="s">
        <v>104</v>
      </c>
      <c r="D128" s="1">
        <f>(B128+C128)/10</f>
        <v>0</v>
      </c>
      <c r="H128" s="1">
        <f t="shared" si="4"/>
        <v>0</v>
      </c>
      <c r="K128" s="2">
        <f t="shared" si="3"/>
        <v>0</v>
      </c>
      <c r="L128" s="1">
        <f t="shared" si="5"/>
        <v>0</v>
      </c>
    </row>
    <row r="129" spans="1:14" x14ac:dyDescent="0.35">
      <c r="A129" t="s">
        <v>105</v>
      </c>
      <c r="D129" s="1">
        <f>(B129+C129)/10</f>
        <v>0</v>
      </c>
      <c r="H129" s="1">
        <f t="shared" si="4"/>
        <v>0</v>
      </c>
      <c r="K129" s="2">
        <f t="shared" si="3"/>
        <v>0</v>
      </c>
      <c r="L129" s="1">
        <f t="shared" si="5"/>
        <v>0</v>
      </c>
    </row>
    <row r="130" spans="1:14" x14ac:dyDescent="0.35">
      <c r="A130" t="s">
        <v>266</v>
      </c>
      <c r="D130" s="1">
        <f>(B130+C130)/10</f>
        <v>0</v>
      </c>
      <c r="H130" s="1">
        <f t="shared" si="4"/>
        <v>0</v>
      </c>
      <c r="K130" s="2">
        <f t="shared" si="3"/>
        <v>0</v>
      </c>
      <c r="L130" s="1">
        <f t="shared" si="5"/>
        <v>0</v>
      </c>
    </row>
    <row r="131" spans="1:14" s="16" customFormat="1" x14ac:dyDescent="0.35">
      <c r="A131" s="16" t="s">
        <v>106</v>
      </c>
      <c r="B131" s="16">
        <v>0</v>
      </c>
      <c r="C131" s="16">
        <v>0</v>
      </c>
      <c r="D131" s="17">
        <f>0.2+(B131+C131)/10</f>
        <v>0.2</v>
      </c>
      <c r="E131" s="16">
        <v>3</v>
      </c>
      <c r="F131" s="16">
        <v>5</v>
      </c>
      <c r="G131" s="16">
        <v>2</v>
      </c>
      <c r="H131" s="17">
        <f>0.4*E131+0.4*F131+0.2*G131</f>
        <v>3.6</v>
      </c>
      <c r="I131" s="18">
        <v>4</v>
      </c>
      <c r="J131" s="18">
        <v>1</v>
      </c>
      <c r="K131" s="19">
        <f t="shared" ref="K131:K194" si="6">IF(H131&gt;4.4,1,0)</f>
        <v>0</v>
      </c>
      <c r="L131" s="17">
        <f>0.4*E131+0.4*F131+0.2*G131+D131</f>
        <v>3.8000000000000003</v>
      </c>
    </row>
    <row r="132" spans="1:14" x14ac:dyDescent="0.35">
      <c r="A132" t="s">
        <v>107</v>
      </c>
      <c r="D132" s="1">
        <f>(B132+C132)/10</f>
        <v>0</v>
      </c>
      <c r="H132" s="1">
        <f t="shared" ref="H132:H195" si="7">0.4*E132+0.6*F132</f>
        <v>0</v>
      </c>
      <c r="K132" s="2">
        <f t="shared" si="6"/>
        <v>0</v>
      </c>
      <c r="L132" s="1">
        <f t="shared" ref="L132:L195" si="8">0.4*E132+0.6*F132+D132</f>
        <v>0</v>
      </c>
    </row>
    <row r="133" spans="1:14" x14ac:dyDescent="0.35">
      <c r="A133" t="s">
        <v>108</v>
      </c>
      <c r="D133" s="1">
        <f>(B133+C133)/10</f>
        <v>0</v>
      </c>
      <c r="H133" s="1">
        <f t="shared" si="7"/>
        <v>0</v>
      </c>
      <c r="K133" s="2">
        <f t="shared" si="6"/>
        <v>0</v>
      </c>
      <c r="L133" s="1">
        <f t="shared" si="8"/>
        <v>0</v>
      </c>
    </row>
    <row r="134" spans="1:14" s="9" customFormat="1" x14ac:dyDescent="0.35">
      <c r="A134" s="9" t="s">
        <v>109</v>
      </c>
      <c r="B134" s="9">
        <v>5</v>
      </c>
      <c r="C134" s="9">
        <v>4</v>
      </c>
      <c r="D134" s="10">
        <f>(B134+C134)/10</f>
        <v>0.9</v>
      </c>
      <c r="E134" s="9">
        <v>10</v>
      </c>
      <c r="F134" s="9">
        <v>4</v>
      </c>
      <c r="G134" s="20"/>
      <c r="H134" s="10">
        <f t="shared" si="7"/>
        <v>6.4</v>
      </c>
      <c r="I134" s="9">
        <v>6.5</v>
      </c>
      <c r="J134" s="9">
        <v>1</v>
      </c>
      <c r="K134" s="11">
        <f t="shared" si="6"/>
        <v>1</v>
      </c>
      <c r="L134" s="10">
        <f t="shared" si="8"/>
        <v>7.3000000000000007</v>
      </c>
      <c r="N134"/>
    </row>
    <row r="135" spans="1:14" x14ac:dyDescent="0.35">
      <c r="A135" t="s">
        <v>280</v>
      </c>
      <c r="B135">
        <v>1</v>
      </c>
      <c r="C135">
        <v>2</v>
      </c>
      <c r="D135" s="1">
        <f>(B135+C135)/10</f>
        <v>0.3</v>
      </c>
      <c r="H135" s="1">
        <f t="shared" si="7"/>
        <v>0</v>
      </c>
      <c r="K135" s="2">
        <f t="shared" si="6"/>
        <v>0</v>
      </c>
      <c r="L135" s="1">
        <f t="shared" si="8"/>
        <v>0.3</v>
      </c>
    </row>
    <row r="136" spans="1:14" x14ac:dyDescent="0.35">
      <c r="A136" t="s">
        <v>289</v>
      </c>
      <c r="D136" s="1">
        <f>(B136+C136)/10</f>
        <v>0</v>
      </c>
      <c r="H136" s="1">
        <f t="shared" si="7"/>
        <v>0</v>
      </c>
      <c r="K136" s="2">
        <f t="shared" si="6"/>
        <v>0</v>
      </c>
      <c r="L136" s="1">
        <f t="shared" si="8"/>
        <v>0</v>
      </c>
    </row>
    <row r="137" spans="1:14" x14ac:dyDescent="0.35">
      <c r="A137" t="s">
        <v>259</v>
      </c>
      <c r="D137" s="1">
        <f>(B137+C137)/10</f>
        <v>0</v>
      </c>
      <c r="H137" s="1">
        <f t="shared" si="7"/>
        <v>0</v>
      </c>
      <c r="K137" s="2">
        <f t="shared" si="6"/>
        <v>0</v>
      </c>
      <c r="L137" s="1">
        <f t="shared" si="8"/>
        <v>0</v>
      </c>
    </row>
    <row r="138" spans="1:14" x14ac:dyDescent="0.35">
      <c r="A138" t="s">
        <v>110</v>
      </c>
      <c r="D138" s="1">
        <f>(B138+C138)/10</f>
        <v>0</v>
      </c>
      <c r="H138" s="1">
        <f t="shared" si="7"/>
        <v>0</v>
      </c>
      <c r="K138" s="2">
        <f t="shared" si="6"/>
        <v>0</v>
      </c>
      <c r="L138" s="1">
        <f t="shared" si="8"/>
        <v>0</v>
      </c>
    </row>
    <row r="139" spans="1:14" x14ac:dyDescent="0.35">
      <c r="A139" t="s">
        <v>111</v>
      </c>
      <c r="D139" s="1">
        <f>(B139+C139)/10</f>
        <v>0</v>
      </c>
      <c r="H139" s="1">
        <f t="shared" si="7"/>
        <v>0</v>
      </c>
      <c r="K139" s="2">
        <f t="shared" si="6"/>
        <v>0</v>
      </c>
      <c r="L139" s="1">
        <f t="shared" si="8"/>
        <v>0</v>
      </c>
    </row>
    <row r="140" spans="1:14" s="16" customFormat="1" x14ac:dyDescent="0.35">
      <c r="A140" s="16" t="s">
        <v>112</v>
      </c>
      <c r="D140" s="17">
        <f>(B140+C140)/10</f>
        <v>0</v>
      </c>
      <c r="E140" s="16">
        <v>10</v>
      </c>
      <c r="F140" s="16">
        <v>1</v>
      </c>
      <c r="G140" s="16">
        <v>2</v>
      </c>
      <c r="H140" s="17">
        <f>0.4*E140+0.4*F140+0.2*G140</f>
        <v>4.8000000000000007</v>
      </c>
      <c r="I140" s="18">
        <v>4</v>
      </c>
      <c r="J140" s="18">
        <v>1</v>
      </c>
      <c r="K140" s="19">
        <f t="shared" si="6"/>
        <v>1</v>
      </c>
      <c r="L140" s="17">
        <f>0.4*E140+0.4*F140+0.2*G140+D140</f>
        <v>4.8000000000000007</v>
      </c>
    </row>
    <row r="141" spans="1:14" x14ac:dyDescent="0.35">
      <c r="A141" t="s">
        <v>246</v>
      </c>
      <c r="D141" s="1">
        <f>(B141+C141)/10</f>
        <v>0</v>
      </c>
      <c r="H141" s="1">
        <f t="shared" si="7"/>
        <v>0</v>
      </c>
      <c r="K141" s="2">
        <f t="shared" si="6"/>
        <v>0</v>
      </c>
      <c r="L141" s="1">
        <f t="shared" si="8"/>
        <v>0</v>
      </c>
    </row>
    <row r="142" spans="1:14" x14ac:dyDescent="0.35">
      <c r="A142" t="s">
        <v>113</v>
      </c>
      <c r="D142" s="1">
        <f>(B142+C142)/10</f>
        <v>0</v>
      </c>
      <c r="H142" s="1">
        <f t="shared" si="7"/>
        <v>0</v>
      </c>
      <c r="K142" s="2">
        <f t="shared" si="6"/>
        <v>0</v>
      </c>
      <c r="L142" s="1">
        <f t="shared" si="8"/>
        <v>0</v>
      </c>
    </row>
    <row r="143" spans="1:14" x14ac:dyDescent="0.35">
      <c r="A143" t="s">
        <v>257</v>
      </c>
      <c r="B143">
        <v>6</v>
      </c>
      <c r="C143">
        <v>3</v>
      </c>
      <c r="D143" s="1">
        <f>0.2+(B143+C143)/10</f>
        <v>1.1000000000000001</v>
      </c>
      <c r="E143">
        <v>3</v>
      </c>
      <c r="F143">
        <v>2</v>
      </c>
      <c r="H143" s="1">
        <f t="shared" si="7"/>
        <v>2.4000000000000004</v>
      </c>
      <c r="I143" s="5">
        <v>2.5</v>
      </c>
      <c r="J143" s="5">
        <v>1</v>
      </c>
      <c r="K143" s="2">
        <f t="shared" si="6"/>
        <v>0</v>
      </c>
      <c r="L143" s="1">
        <f t="shared" si="8"/>
        <v>3.5000000000000004</v>
      </c>
    </row>
    <row r="144" spans="1:14" x14ac:dyDescent="0.35">
      <c r="A144" t="s">
        <v>284</v>
      </c>
      <c r="B144">
        <v>0</v>
      </c>
      <c r="C144">
        <v>0</v>
      </c>
      <c r="D144" s="1">
        <f>(B144+C144)/10</f>
        <v>0</v>
      </c>
      <c r="H144" s="1">
        <f t="shared" si="7"/>
        <v>0</v>
      </c>
      <c r="K144" s="2">
        <f t="shared" si="6"/>
        <v>0</v>
      </c>
      <c r="L144" s="1">
        <f t="shared" si="8"/>
        <v>0</v>
      </c>
    </row>
    <row r="145" spans="1:14" x14ac:dyDescent="0.35">
      <c r="A145" t="s">
        <v>114</v>
      </c>
      <c r="D145" s="1">
        <f>(B145+C145)/10</f>
        <v>0</v>
      </c>
      <c r="H145" s="1">
        <f t="shared" si="7"/>
        <v>0</v>
      </c>
      <c r="K145" s="2">
        <f t="shared" si="6"/>
        <v>0</v>
      </c>
      <c r="L145" s="1">
        <f t="shared" si="8"/>
        <v>0</v>
      </c>
    </row>
    <row r="146" spans="1:14" x14ac:dyDescent="0.35">
      <c r="A146" t="s">
        <v>115</v>
      </c>
      <c r="D146" s="1">
        <f>(B146+C146)/10</f>
        <v>0</v>
      </c>
      <c r="H146" s="1">
        <f t="shared" si="7"/>
        <v>0</v>
      </c>
      <c r="K146" s="2">
        <f t="shared" si="6"/>
        <v>0</v>
      </c>
      <c r="L146" s="1">
        <f t="shared" si="8"/>
        <v>0</v>
      </c>
    </row>
    <row r="147" spans="1:14" x14ac:dyDescent="0.35">
      <c r="A147" t="s">
        <v>116</v>
      </c>
      <c r="D147" s="1">
        <f>(B147+C147)/10</f>
        <v>0</v>
      </c>
      <c r="H147" s="1">
        <f t="shared" si="7"/>
        <v>0</v>
      </c>
      <c r="K147" s="2">
        <f t="shared" si="6"/>
        <v>0</v>
      </c>
      <c r="L147" s="1">
        <f t="shared" si="8"/>
        <v>0</v>
      </c>
    </row>
    <row r="148" spans="1:14" s="16" customFormat="1" x14ac:dyDescent="0.35">
      <c r="A148" s="16" t="s">
        <v>117</v>
      </c>
      <c r="D148" s="17">
        <f>(B148+C148)/10</f>
        <v>0</v>
      </c>
      <c r="E148" s="16">
        <v>6</v>
      </c>
      <c r="F148" s="16">
        <v>0</v>
      </c>
      <c r="G148" s="16">
        <v>0</v>
      </c>
      <c r="H148" s="17">
        <f>0.4*E148+0.4*F148+0.2*G148</f>
        <v>2.4000000000000004</v>
      </c>
      <c r="I148" s="18"/>
      <c r="J148" s="18"/>
      <c r="K148" s="19">
        <f t="shared" si="6"/>
        <v>0</v>
      </c>
      <c r="L148" s="17">
        <f>0.4*E148+0.4*F148+0.2*G148+D148</f>
        <v>2.4000000000000004</v>
      </c>
    </row>
    <row r="149" spans="1:14" x14ac:dyDescent="0.35">
      <c r="A149" t="s">
        <v>296</v>
      </c>
      <c r="B149">
        <v>0</v>
      </c>
      <c r="C149">
        <v>1</v>
      </c>
      <c r="D149" s="1">
        <f>(B149+C149)/10</f>
        <v>0.1</v>
      </c>
      <c r="E149">
        <v>1</v>
      </c>
      <c r="F149">
        <v>1</v>
      </c>
      <c r="H149" s="1">
        <f t="shared" si="7"/>
        <v>1</v>
      </c>
      <c r="I149" s="5">
        <v>1</v>
      </c>
      <c r="J149" s="5">
        <v>1</v>
      </c>
      <c r="K149" s="2">
        <f t="shared" si="6"/>
        <v>0</v>
      </c>
      <c r="L149" s="1">
        <f t="shared" si="8"/>
        <v>1.1000000000000001</v>
      </c>
    </row>
    <row r="150" spans="1:14" x14ac:dyDescent="0.35">
      <c r="A150" t="s">
        <v>262</v>
      </c>
      <c r="D150" s="1">
        <f>(B150+C150)/10</f>
        <v>0</v>
      </c>
      <c r="H150" s="1">
        <f t="shared" si="7"/>
        <v>0</v>
      </c>
      <c r="K150" s="2">
        <f t="shared" si="6"/>
        <v>0</v>
      </c>
      <c r="L150" s="1">
        <f t="shared" si="8"/>
        <v>0</v>
      </c>
    </row>
    <row r="151" spans="1:14" x14ac:dyDescent="0.35">
      <c r="A151" t="s">
        <v>118</v>
      </c>
      <c r="D151" s="1">
        <f>(B151+C151)/10</f>
        <v>0</v>
      </c>
      <c r="H151" s="1">
        <f t="shared" si="7"/>
        <v>0</v>
      </c>
      <c r="K151" s="2">
        <f t="shared" si="6"/>
        <v>0</v>
      </c>
      <c r="L151" s="1">
        <f t="shared" si="8"/>
        <v>0</v>
      </c>
    </row>
    <row r="152" spans="1:14" x14ac:dyDescent="0.35">
      <c r="A152" t="s">
        <v>119</v>
      </c>
      <c r="D152" s="1">
        <f>(B152+C152)/10</f>
        <v>0</v>
      </c>
      <c r="H152" s="1">
        <f t="shared" si="7"/>
        <v>0</v>
      </c>
      <c r="K152" s="2">
        <f t="shared" si="6"/>
        <v>0</v>
      </c>
      <c r="L152" s="1">
        <f t="shared" si="8"/>
        <v>0</v>
      </c>
    </row>
    <row r="153" spans="1:14" x14ac:dyDescent="0.35">
      <c r="A153" t="s">
        <v>267</v>
      </c>
      <c r="D153" s="1">
        <f>(B153+C153)/10</f>
        <v>0</v>
      </c>
      <c r="H153" s="1">
        <f t="shared" si="7"/>
        <v>0</v>
      </c>
      <c r="K153" s="2">
        <f t="shared" si="6"/>
        <v>0</v>
      </c>
      <c r="L153" s="1">
        <f t="shared" si="8"/>
        <v>0</v>
      </c>
    </row>
    <row r="154" spans="1:14" s="9" customFormat="1" x14ac:dyDescent="0.35">
      <c r="A154" s="9" t="s">
        <v>286</v>
      </c>
      <c r="B154" s="9">
        <v>3</v>
      </c>
      <c r="C154" s="9">
        <v>7</v>
      </c>
      <c r="D154" s="10">
        <f>(B154+C154)/10</f>
        <v>1</v>
      </c>
      <c r="E154" s="9">
        <v>8</v>
      </c>
      <c r="F154" s="9">
        <v>8</v>
      </c>
      <c r="G154" s="20"/>
      <c r="H154" s="10">
        <f t="shared" si="7"/>
        <v>8</v>
      </c>
      <c r="I154" s="9">
        <v>8</v>
      </c>
      <c r="J154" s="9">
        <v>1</v>
      </c>
      <c r="K154" s="11">
        <f t="shared" si="6"/>
        <v>1</v>
      </c>
      <c r="L154" s="10">
        <f t="shared" si="8"/>
        <v>9</v>
      </c>
      <c r="N154"/>
    </row>
    <row r="155" spans="1:14" x14ac:dyDescent="0.35">
      <c r="A155" t="s">
        <v>261</v>
      </c>
      <c r="B155">
        <v>1</v>
      </c>
      <c r="C155">
        <v>1</v>
      </c>
      <c r="D155" s="1">
        <f>(B155+C155)/10</f>
        <v>0.2</v>
      </c>
      <c r="E155">
        <v>2</v>
      </c>
      <c r="F155">
        <v>1</v>
      </c>
      <c r="H155" s="1">
        <f t="shared" si="7"/>
        <v>1.4</v>
      </c>
      <c r="I155" s="5">
        <v>1.5</v>
      </c>
      <c r="J155" s="5">
        <v>1</v>
      </c>
      <c r="K155" s="2">
        <f t="shared" si="6"/>
        <v>0</v>
      </c>
      <c r="L155" s="1">
        <f t="shared" si="8"/>
        <v>1.5999999999999999</v>
      </c>
    </row>
    <row r="156" spans="1:14" x14ac:dyDescent="0.35">
      <c r="A156" t="s">
        <v>120</v>
      </c>
      <c r="D156" s="1">
        <f>(B156+C156)/10</f>
        <v>0</v>
      </c>
      <c r="E156">
        <v>10</v>
      </c>
      <c r="F156">
        <v>6</v>
      </c>
      <c r="H156" s="1">
        <f t="shared" si="7"/>
        <v>7.6</v>
      </c>
      <c r="I156" s="5">
        <v>7.5</v>
      </c>
      <c r="J156" s="5">
        <v>1</v>
      </c>
      <c r="K156" s="2">
        <f t="shared" si="6"/>
        <v>1</v>
      </c>
      <c r="L156" s="1">
        <f t="shared" si="8"/>
        <v>7.6</v>
      </c>
    </row>
    <row r="157" spans="1:14" x14ac:dyDescent="0.35">
      <c r="A157" t="s">
        <v>121</v>
      </c>
      <c r="D157" s="1">
        <f>(B157+C157)/10</f>
        <v>0</v>
      </c>
      <c r="H157" s="1">
        <f t="shared" si="7"/>
        <v>0</v>
      </c>
      <c r="K157" s="2">
        <f t="shared" si="6"/>
        <v>0</v>
      </c>
      <c r="L157" s="1">
        <f t="shared" si="8"/>
        <v>0</v>
      </c>
    </row>
    <row r="158" spans="1:14" x14ac:dyDescent="0.35">
      <c r="A158" t="s">
        <v>122</v>
      </c>
      <c r="D158" s="1">
        <f>(B158+C158)/10</f>
        <v>0</v>
      </c>
      <c r="H158" s="1">
        <f t="shared" si="7"/>
        <v>0</v>
      </c>
      <c r="K158" s="2">
        <f t="shared" si="6"/>
        <v>0</v>
      </c>
      <c r="L158" s="1">
        <f t="shared" si="8"/>
        <v>0</v>
      </c>
    </row>
    <row r="159" spans="1:14" x14ac:dyDescent="0.35">
      <c r="A159" t="s">
        <v>123</v>
      </c>
      <c r="D159" s="1">
        <f>(B159+C159)/10</f>
        <v>0</v>
      </c>
      <c r="H159" s="1">
        <f t="shared" si="7"/>
        <v>0</v>
      </c>
      <c r="K159" s="2">
        <f t="shared" si="6"/>
        <v>0</v>
      </c>
      <c r="L159" s="1">
        <f t="shared" si="8"/>
        <v>0</v>
      </c>
    </row>
    <row r="160" spans="1:14" x14ac:dyDescent="0.35">
      <c r="A160" t="s">
        <v>124</v>
      </c>
      <c r="B160">
        <v>1</v>
      </c>
      <c r="C160">
        <v>0</v>
      </c>
      <c r="D160" s="1">
        <f>(B160+C160)/10</f>
        <v>0.1</v>
      </c>
      <c r="E160">
        <v>1</v>
      </c>
      <c r="F160">
        <v>1</v>
      </c>
      <c r="H160" s="1">
        <f t="shared" si="7"/>
        <v>1</v>
      </c>
      <c r="I160" s="5">
        <v>1</v>
      </c>
      <c r="J160" s="5">
        <v>1</v>
      </c>
      <c r="K160" s="2">
        <f t="shared" si="6"/>
        <v>0</v>
      </c>
      <c r="L160" s="1">
        <f t="shared" si="8"/>
        <v>1.1000000000000001</v>
      </c>
    </row>
    <row r="161" spans="1:14" x14ac:dyDescent="0.35">
      <c r="A161" t="s">
        <v>125</v>
      </c>
      <c r="D161" s="1">
        <f>(B161+C161)/10</f>
        <v>0</v>
      </c>
      <c r="H161" s="1">
        <f t="shared" si="7"/>
        <v>0</v>
      </c>
      <c r="K161" s="2">
        <f t="shared" si="6"/>
        <v>0</v>
      </c>
      <c r="L161" s="1">
        <f t="shared" si="8"/>
        <v>0</v>
      </c>
    </row>
    <row r="162" spans="1:14" x14ac:dyDescent="0.35">
      <c r="A162" t="s">
        <v>126</v>
      </c>
      <c r="D162" s="1">
        <f>(B162+C162)/10</f>
        <v>0</v>
      </c>
      <c r="E162">
        <v>7</v>
      </c>
      <c r="F162">
        <v>8</v>
      </c>
      <c r="H162" s="1">
        <f t="shared" si="7"/>
        <v>7.6</v>
      </c>
      <c r="I162" s="5">
        <v>7.5</v>
      </c>
      <c r="J162" s="5">
        <v>1</v>
      </c>
      <c r="K162" s="2">
        <f t="shared" si="6"/>
        <v>1</v>
      </c>
      <c r="L162" s="1">
        <f t="shared" si="8"/>
        <v>7.6</v>
      </c>
    </row>
    <row r="163" spans="1:14" x14ac:dyDescent="0.35">
      <c r="A163" t="s">
        <v>127</v>
      </c>
      <c r="B163">
        <v>2</v>
      </c>
      <c r="C163">
        <v>2</v>
      </c>
      <c r="D163" s="1">
        <f>(B163+C163)/10</f>
        <v>0.4</v>
      </c>
      <c r="H163" s="1">
        <f t="shared" si="7"/>
        <v>0</v>
      </c>
      <c r="K163" s="2">
        <f t="shared" si="6"/>
        <v>0</v>
      </c>
      <c r="L163" s="1">
        <f t="shared" si="8"/>
        <v>0.4</v>
      </c>
    </row>
    <row r="164" spans="1:14" x14ac:dyDescent="0.35">
      <c r="A164" t="s">
        <v>128</v>
      </c>
      <c r="D164" s="1">
        <f>(B164+C164)/10</f>
        <v>0</v>
      </c>
      <c r="H164" s="1">
        <f t="shared" si="7"/>
        <v>0</v>
      </c>
      <c r="K164" s="2">
        <f t="shared" si="6"/>
        <v>0</v>
      </c>
      <c r="L164" s="1">
        <f t="shared" si="8"/>
        <v>0</v>
      </c>
    </row>
    <row r="165" spans="1:14" x14ac:dyDescent="0.35">
      <c r="A165" t="s">
        <v>258</v>
      </c>
      <c r="D165" s="1">
        <f>(B165+C165)/10</f>
        <v>0</v>
      </c>
      <c r="H165" s="1">
        <f t="shared" si="7"/>
        <v>0</v>
      </c>
      <c r="K165" s="2">
        <f t="shared" si="6"/>
        <v>0</v>
      </c>
      <c r="L165" s="1">
        <f t="shared" si="8"/>
        <v>0</v>
      </c>
    </row>
    <row r="166" spans="1:14" s="16" customFormat="1" x14ac:dyDescent="0.35">
      <c r="A166" s="16" t="s">
        <v>129</v>
      </c>
      <c r="D166" s="17">
        <f>(B166+C166)/10</f>
        <v>0</v>
      </c>
      <c r="E166" s="16">
        <v>7</v>
      </c>
      <c r="F166" s="16">
        <v>2</v>
      </c>
      <c r="G166" s="16">
        <v>1</v>
      </c>
      <c r="H166" s="17">
        <f>0.4*E166+0.4*F166+0.2*G166</f>
        <v>3.8000000000000007</v>
      </c>
      <c r="I166" s="18"/>
      <c r="J166" s="18"/>
      <c r="K166" s="19">
        <f t="shared" si="6"/>
        <v>0</v>
      </c>
      <c r="L166" s="17">
        <f>0.4*E166+0.4*F166+0.2*G166+D166</f>
        <v>3.8000000000000007</v>
      </c>
    </row>
    <row r="167" spans="1:14" x14ac:dyDescent="0.35">
      <c r="A167" t="s">
        <v>130</v>
      </c>
      <c r="D167" s="1">
        <f>(B167+C167)/10</f>
        <v>0</v>
      </c>
      <c r="H167" s="1">
        <f t="shared" si="7"/>
        <v>0</v>
      </c>
      <c r="K167" s="2">
        <f t="shared" si="6"/>
        <v>0</v>
      </c>
      <c r="L167" s="1">
        <f t="shared" si="8"/>
        <v>0</v>
      </c>
    </row>
    <row r="168" spans="1:14" x14ac:dyDescent="0.35">
      <c r="A168" t="s">
        <v>131</v>
      </c>
      <c r="D168" s="1">
        <f>(B168+C168)/10</f>
        <v>0</v>
      </c>
      <c r="H168" s="1">
        <f t="shared" si="7"/>
        <v>0</v>
      </c>
      <c r="K168" s="2">
        <f t="shared" si="6"/>
        <v>0</v>
      </c>
      <c r="L168" s="1">
        <f t="shared" si="8"/>
        <v>0</v>
      </c>
    </row>
    <row r="169" spans="1:14" x14ac:dyDescent="0.35">
      <c r="A169" t="s">
        <v>132</v>
      </c>
      <c r="D169" s="1">
        <f>(B169+C169)/10</f>
        <v>0</v>
      </c>
      <c r="H169" s="1">
        <f t="shared" si="7"/>
        <v>0</v>
      </c>
      <c r="K169" s="2">
        <f t="shared" si="6"/>
        <v>0</v>
      </c>
      <c r="L169" s="1">
        <f t="shared" si="8"/>
        <v>0</v>
      </c>
    </row>
    <row r="170" spans="1:14" x14ac:dyDescent="0.35">
      <c r="A170" t="s">
        <v>133</v>
      </c>
      <c r="D170" s="1">
        <f>(B170+C170)/10</f>
        <v>0</v>
      </c>
      <c r="H170" s="1">
        <f t="shared" si="7"/>
        <v>0</v>
      </c>
      <c r="K170" s="2">
        <f t="shared" si="6"/>
        <v>0</v>
      </c>
      <c r="L170" s="1">
        <f t="shared" si="8"/>
        <v>0</v>
      </c>
    </row>
    <row r="171" spans="1:14" x14ac:dyDescent="0.35">
      <c r="A171" t="s">
        <v>134</v>
      </c>
      <c r="D171" s="1">
        <f>(B171+C171)/10</f>
        <v>0</v>
      </c>
      <c r="H171" s="1">
        <f t="shared" si="7"/>
        <v>0</v>
      </c>
      <c r="K171" s="2">
        <f t="shared" si="6"/>
        <v>0</v>
      </c>
      <c r="L171" s="1">
        <f t="shared" si="8"/>
        <v>0</v>
      </c>
    </row>
    <row r="172" spans="1:14" s="3" customFormat="1" x14ac:dyDescent="0.35">
      <c r="A172" s="3" t="s">
        <v>135</v>
      </c>
      <c r="D172" s="4">
        <f>(B172+C172)/10</f>
        <v>0</v>
      </c>
      <c r="G172" s="16"/>
      <c r="H172" s="4">
        <f t="shared" si="7"/>
        <v>0</v>
      </c>
      <c r="I172" s="7">
        <v>6</v>
      </c>
      <c r="J172" s="7">
        <v>1</v>
      </c>
      <c r="K172" s="8">
        <f t="shared" si="6"/>
        <v>0</v>
      </c>
      <c r="L172" s="1">
        <f t="shared" si="8"/>
        <v>0</v>
      </c>
      <c r="M172"/>
      <c r="N172"/>
    </row>
    <row r="173" spans="1:14" x14ac:dyDescent="0.35">
      <c r="A173" t="s">
        <v>136</v>
      </c>
      <c r="D173" s="1">
        <f>(B173+C173)/10</f>
        <v>0</v>
      </c>
      <c r="H173" s="1">
        <f t="shared" si="7"/>
        <v>0</v>
      </c>
      <c r="K173" s="2">
        <f t="shared" si="6"/>
        <v>0</v>
      </c>
      <c r="L173" s="1">
        <f t="shared" si="8"/>
        <v>0</v>
      </c>
    </row>
    <row r="174" spans="1:14" x14ac:dyDescent="0.35">
      <c r="A174" t="s">
        <v>137</v>
      </c>
      <c r="D174" s="1">
        <f>(B174+C174)/10</f>
        <v>0</v>
      </c>
      <c r="H174" s="1">
        <f t="shared" si="7"/>
        <v>0</v>
      </c>
      <c r="K174" s="2">
        <f t="shared" si="6"/>
        <v>0</v>
      </c>
      <c r="L174" s="1">
        <f t="shared" si="8"/>
        <v>0</v>
      </c>
    </row>
    <row r="175" spans="1:14" x14ac:dyDescent="0.35">
      <c r="A175" t="s">
        <v>272</v>
      </c>
      <c r="D175" s="1">
        <f>(B175+C175)/10</f>
        <v>0</v>
      </c>
      <c r="H175" s="1">
        <f t="shared" si="7"/>
        <v>0</v>
      </c>
      <c r="K175" s="2">
        <f t="shared" si="6"/>
        <v>0</v>
      </c>
      <c r="L175" s="1">
        <f t="shared" si="8"/>
        <v>0</v>
      </c>
    </row>
    <row r="176" spans="1:14" s="16" customFormat="1" x14ac:dyDescent="0.35">
      <c r="A176" s="16" t="s">
        <v>138</v>
      </c>
      <c r="D176" s="17">
        <f>(B176+C176)/10</f>
        <v>0</v>
      </c>
      <c r="E176" s="16">
        <v>10</v>
      </c>
      <c r="F176" s="16">
        <v>5</v>
      </c>
      <c r="G176" s="16">
        <v>10</v>
      </c>
      <c r="H176" s="17">
        <f>0.4*E176+0.4*F176+0.2*G176</f>
        <v>8</v>
      </c>
      <c r="I176" s="18">
        <v>1.5</v>
      </c>
      <c r="J176" s="18">
        <v>1</v>
      </c>
      <c r="K176" s="19">
        <f t="shared" si="6"/>
        <v>1</v>
      </c>
      <c r="L176" s="17">
        <f>0.4*E176+0.4*F176+0.2*G176+D176</f>
        <v>8</v>
      </c>
    </row>
    <row r="177" spans="1:14" x14ac:dyDescent="0.35">
      <c r="A177" t="s">
        <v>139</v>
      </c>
      <c r="D177" s="1">
        <f>(B177+C177)/10</f>
        <v>0</v>
      </c>
      <c r="H177" s="1">
        <f t="shared" si="7"/>
        <v>0</v>
      </c>
      <c r="K177" s="2">
        <f t="shared" si="6"/>
        <v>0</v>
      </c>
      <c r="L177" s="1">
        <f t="shared" si="8"/>
        <v>0</v>
      </c>
    </row>
    <row r="178" spans="1:14" x14ac:dyDescent="0.35">
      <c r="A178" t="s">
        <v>141</v>
      </c>
      <c r="D178" s="1">
        <f>(B178+C178)/10</f>
        <v>0</v>
      </c>
      <c r="H178" s="1">
        <f t="shared" si="7"/>
        <v>0</v>
      </c>
      <c r="K178" s="2">
        <f t="shared" si="6"/>
        <v>0</v>
      </c>
      <c r="L178" s="1">
        <f t="shared" si="8"/>
        <v>0</v>
      </c>
    </row>
    <row r="179" spans="1:14" x14ac:dyDescent="0.35">
      <c r="A179" t="s">
        <v>140</v>
      </c>
      <c r="D179" s="1">
        <f>(B179+C179)/10</f>
        <v>0</v>
      </c>
      <c r="H179" s="1">
        <f t="shared" si="7"/>
        <v>0</v>
      </c>
      <c r="K179" s="2">
        <f t="shared" si="6"/>
        <v>0</v>
      </c>
      <c r="L179" s="1">
        <f t="shared" si="8"/>
        <v>0</v>
      </c>
    </row>
    <row r="180" spans="1:14" x14ac:dyDescent="0.35">
      <c r="A180" t="s">
        <v>142</v>
      </c>
      <c r="D180" s="1">
        <f>(B180+C180)/10</f>
        <v>0</v>
      </c>
      <c r="H180" s="1">
        <f t="shared" si="7"/>
        <v>0</v>
      </c>
      <c r="K180" s="2">
        <f t="shared" si="6"/>
        <v>0</v>
      </c>
      <c r="L180" s="1">
        <f t="shared" si="8"/>
        <v>0</v>
      </c>
    </row>
    <row r="181" spans="1:14" x14ac:dyDescent="0.35">
      <c r="A181" t="s">
        <v>143</v>
      </c>
      <c r="D181" s="1">
        <f>(B181+C181)/10</f>
        <v>0</v>
      </c>
      <c r="H181" s="1">
        <f t="shared" si="7"/>
        <v>0</v>
      </c>
      <c r="K181" s="2">
        <f t="shared" si="6"/>
        <v>0</v>
      </c>
      <c r="L181" s="1">
        <f t="shared" si="8"/>
        <v>0</v>
      </c>
    </row>
    <row r="182" spans="1:14" s="9" customFormat="1" x14ac:dyDescent="0.35">
      <c r="A182" s="9" t="s">
        <v>274</v>
      </c>
      <c r="B182" s="9">
        <v>2</v>
      </c>
      <c r="C182" s="9">
        <v>10</v>
      </c>
      <c r="D182" s="10">
        <f>(B182+C182)/10</f>
        <v>1.2</v>
      </c>
      <c r="E182" s="9">
        <v>6</v>
      </c>
      <c r="F182" s="9">
        <v>10</v>
      </c>
      <c r="G182" s="20"/>
      <c r="H182" s="10">
        <f t="shared" si="7"/>
        <v>8.4</v>
      </c>
      <c r="I182" s="9">
        <v>8.5</v>
      </c>
      <c r="J182" s="9">
        <v>1</v>
      </c>
      <c r="K182" s="11">
        <f t="shared" si="6"/>
        <v>1</v>
      </c>
      <c r="L182" s="10">
        <f t="shared" si="8"/>
        <v>9.6</v>
      </c>
      <c r="N182"/>
    </row>
    <row r="183" spans="1:14" x14ac:dyDescent="0.35">
      <c r="A183" t="s">
        <v>144</v>
      </c>
      <c r="D183" s="1">
        <f>(B183+C183)/10</f>
        <v>0</v>
      </c>
      <c r="H183" s="1">
        <f t="shared" si="7"/>
        <v>0</v>
      </c>
      <c r="K183" s="2">
        <f t="shared" si="6"/>
        <v>0</v>
      </c>
      <c r="L183" s="1">
        <f t="shared" si="8"/>
        <v>0</v>
      </c>
    </row>
    <row r="184" spans="1:14" x14ac:dyDescent="0.35">
      <c r="A184" t="s">
        <v>145</v>
      </c>
      <c r="D184" s="1">
        <f>(B184+C184)/10</f>
        <v>0</v>
      </c>
      <c r="H184" s="1">
        <f t="shared" si="7"/>
        <v>0</v>
      </c>
      <c r="K184" s="2">
        <f t="shared" si="6"/>
        <v>0</v>
      </c>
      <c r="L184" s="1">
        <f t="shared" si="8"/>
        <v>0</v>
      </c>
    </row>
    <row r="185" spans="1:14" x14ac:dyDescent="0.35">
      <c r="A185" t="s">
        <v>146</v>
      </c>
      <c r="D185" s="1">
        <f>(B185+C185)/10</f>
        <v>0</v>
      </c>
      <c r="H185" s="1">
        <f t="shared" si="7"/>
        <v>0</v>
      </c>
      <c r="K185" s="2">
        <f t="shared" si="6"/>
        <v>0</v>
      </c>
      <c r="L185" s="1">
        <f t="shared" si="8"/>
        <v>0</v>
      </c>
    </row>
    <row r="186" spans="1:14" x14ac:dyDescent="0.35">
      <c r="A186" t="s">
        <v>299</v>
      </c>
      <c r="D186" s="1">
        <f>(B186+C186)/10</f>
        <v>0</v>
      </c>
      <c r="H186" s="1">
        <f t="shared" si="7"/>
        <v>0</v>
      </c>
      <c r="K186" s="2">
        <f t="shared" si="6"/>
        <v>0</v>
      </c>
      <c r="L186" s="1">
        <f t="shared" si="8"/>
        <v>0</v>
      </c>
    </row>
    <row r="187" spans="1:14" x14ac:dyDescent="0.35">
      <c r="A187" t="s">
        <v>147</v>
      </c>
      <c r="D187" s="1">
        <f>(B187+C187)/10</f>
        <v>0</v>
      </c>
      <c r="H187" s="1">
        <f t="shared" si="7"/>
        <v>0</v>
      </c>
      <c r="K187" s="2">
        <f t="shared" si="6"/>
        <v>0</v>
      </c>
      <c r="L187" s="1">
        <f t="shared" si="8"/>
        <v>0</v>
      </c>
    </row>
    <row r="188" spans="1:14" s="16" customFormat="1" x14ac:dyDescent="0.35">
      <c r="A188" s="16" t="s">
        <v>148</v>
      </c>
      <c r="D188" s="17">
        <f>(B188+C188)/10</f>
        <v>0</v>
      </c>
      <c r="E188" s="16">
        <v>3</v>
      </c>
      <c r="F188" s="16">
        <v>4</v>
      </c>
      <c r="G188" s="16">
        <v>4</v>
      </c>
      <c r="H188" s="17">
        <f>0.4*E188+0.4*F188+0.2*G188</f>
        <v>3.6000000000000005</v>
      </c>
      <c r="I188" s="18"/>
      <c r="J188" s="18"/>
      <c r="K188" s="19">
        <f t="shared" si="6"/>
        <v>0</v>
      </c>
      <c r="L188" s="17">
        <f>0.4*E188+0.4*F188+0.2*G188+D188</f>
        <v>3.6000000000000005</v>
      </c>
    </row>
    <row r="189" spans="1:14" x14ac:dyDescent="0.35">
      <c r="A189" t="s">
        <v>149</v>
      </c>
      <c r="B189">
        <v>1</v>
      </c>
      <c r="C189">
        <v>0</v>
      </c>
      <c r="D189" s="1">
        <f>(B189+C189)/10</f>
        <v>0.1</v>
      </c>
      <c r="E189">
        <v>4</v>
      </c>
      <c r="F189">
        <v>1</v>
      </c>
      <c r="H189" s="1">
        <f t="shared" si="7"/>
        <v>2.2000000000000002</v>
      </c>
      <c r="I189" s="5">
        <v>2</v>
      </c>
      <c r="J189" s="5">
        <v>1</v>
      </c>
      <c r="K189" s="2">
        <f t="shared" si="6"/>
        <v>0</v>
      </c>
      <c r="L189" s="1">
        <f t="shared" si="8"/>
        <v>2.3000000000000003</v>
      </c>
    </row>
    <row r="190" spans="1:14" s="9" customFormat="1" x14ac:dyDescent="0.35">
      <c r="A190" s="9" t="s">
        <v>150</v>
      </c>
      <c r="B190" s="9">
        <v>8</v>
      </c>
      <c r="C190" s="9">
        <v>3</v>
      </c>
      <c r="D190" s="10">
        <f>(B190+C190)/10</f>
        <v>1.1000000000000001</v>
      </c>
      <c r="E190" s="9">
        <v>9</v>
      </c>
      <c r="F190" s="9">
        <v>7</v>
      </c>
      <c r="G190" s="20"/>
      <c r="H190" s="10">
        <f t="shared" si="7"/>
        <v>7.8000000000000007</v>
      </c>
      <c r="I190" s="9">
        <v>8</v>
      </c>
      <c r="J190" s="9">
        <v>1</v>
      </c>
      <c r="K190" s="11">
        <f t="shared" si="6"/>
        <v>1</v>
      </c>
      <c r="L190" s="10">
        <f t="shared" si="8"/>
        <v>8.9</v>
      </c>
      <c r="N190"/>
    </row>
    <row r="191" spans="1:14" x14ac:dyDescent="0.35">
      <c r="A191" t="s">
        <v>151</v>
      </c>
      <c r="D191" s="1">
        <f>(B191+C191)/10</f>
        <v>0</v>
      </c>
      <c r="H191" s="1">
        <f t="shared" si="7"/>
        <v>0</v>
      </c>
      <c r="K191" s="2">
        <f t="shared" si="6"/>
        <v>0</v>
      </c>
      <c r="L191" s="1">
        <f t="shared" si="8"/>
        <v>0</v>
      </c>
    </row>
    <row r="192" spans="1:14" x14ac:dyDescent="0.35">
      <c r="A192" t="s">
        <v>152</v>
      </c>
      <c r="D192" s="1">
        <f>(B192+C192)/10</f>
        <v>0</v>
      </c>
      <c r="H192" s="1">
        <f t="shared" si="7"/>
        <v>0</v>
      </c>
      <c r="K192" s="2">
        <f t="shared" si="6"/>
        <v>0</v>
      </c>
      <c r="L192" s="1">
        <f t="shared" si="8"/>
        <v>0</v>
      </c>
    </row>
    <row r="193" spans="1:12" x14ac:dyDescent="0.35">
      <c r="A193" t="s">
        <v>273</v>
      </c>
      <c r="D193" s="1">
        <f>(B193+C193)/10</f>
        <v>0</v>
      </c>
      <c r="H193" s="1">
        <f t="shared" si="7"/>
        <v>0</v>
      </c>
      <c r="K193" s="2">
        <f t="shared" si="6"/>
        <v>0</v>
      </c>
      <c r="L193" s="1">
        <f t="shared" si="8"/>
        <v>0</v>
      </c>
    </row>
    <row r="194" spans="1:12" x14ac:dyDescent="0.35">
      <c r="A194" t="s">
        <v>153</v>
      </c>
      <c r="D194" s="1">
        <f>(B194+C194)/10</f>
        <v>0</v>
      </c>
      <c r="H194" s="1">
        <f t="shared" si="7"/>
        <v>0</v>
      </c>
      <c r="K194" s="2">
        <f t="shared" si="6"/>
        <v>0</v>
      </c>
      <c r="L194" s="1">
        <f t="shared" si="8"/>
        <v>0</v>
      </c>
    </row>
    <row r="195" spans="1:12" x14ac:dyDescent="0.35">
      <c r="A195" t="s">
        <v>154</v>
      </c>
      <c r="D195" s="1">
        <f>(B195+C195)/10</f>
        <v>0</v>
      </c>
      <c r="H195" s="1">
        <f t="shared" si="7"/>
        <v>0</v>
      </c>
      <c r="K195" s="2">
        <f t="shared" ref="K195:K258" si="9">IF(H195&gt;4.4,1,0)</f>
        <v>0</v>
      </c>
      <c r="L195" s="1">
        <f t="shared" si="8"/>
        <v>0</v>
      </c>
    </row>
    <row r="196" spans="1:12" x14ac:dyDescent="0.35">
      <c r="A196" t="s">
        <v>155</v>
      </c>
      <c r="D196" s="1">
        <f>(B196+C196)/10</f>
        <v>0</v>
      </c>
      <c r="H196" s="1">
        <f t="shared" ref="H196:H259" si="10">0.4*E196+0.6*F196</f>
        <v>0</v>
      </c>
      <c r="K196" s="2">
        <f t="shared" si="9"/>
        <v>0</v>
      </c>
      <c r="L196" s="1">
        <f>0.4*E196+0.6*F196+D196</f>
        <v>0</v>
      </c>
    </row>
    <row r="197" spans="1:12" x14ac:dyDescent="0.35">
      <c r="A197" t="s">
        <v>156</v>
      </c>
      <c r="D197" s="1">
        <f>(B197+C197)/10</f>
        <v>0</v>
      </c>
      <c r="H197" s="1">
        <f t="shared" si="10"/>
        <v>0</v>
      </c>
      <c r="K197" s="2">
        <f t="shared" si="9"/>
        <v>0</v>
      </c>
      <c r="L197" s="1">
        <f>0.4*E197+0.6*F197+D197</f>
        <v>0</v>
      </c>
    </row>
    <row r="198" spans="1:12" s="16" customFormat="1" x14ac:dyDescent="0.35">
      <c r="A198" s="16" t="s">
        <v>157</v>
      </c>
      <c r="D198" s="17">
        <f>(B198+C198)/10</f>
        <v>0</v>
      </c>
      <c r="E198" s="16">
        <v>8</v>
      </c>
      <c r="F198" s="16">
        <v>4</v>
      </c>
      <c r="G198" s="16">
        <v>0</v>
      </c>
      <c r="H198" s="17">
        <f>0.4*E198+0.4*F198+0.2*G198</f>
        <v>4.8000000000000007</v>
      </c>
      <c r="I198" s="18"/>
      <c r="J198" s="18"/>
      <c r="K198" s="19">
        <f t="shared" si="9"/>
        <v>1</v>
      </c>
      <c r="L198" s="17">
        <f>0.4*E198+0.4*F198+0.2*G198+D198</f>
        <v>4.8000000000000007</v>
      </c>
    </row>
    <row r="199" spans="1:12" x14ac:dyDescent="0.35">
      <c r="A199" t="s">
        <v>158</v>
      </c>
      <c r="D199" s="1">
        <f>(B199+C199)/10</f>
        <v>0</v>
      </c>
      <c r="H199" s="1">
        <f t="shared" si="10"/>
        <v>0</v>
      </c>
      <c r="K199" s="2">
        <f t="shared" si="9"/>
        <v>0</v>
      </c>
      <c r="L199" s="1">
        <f>0.4*E199+0.6*F199+D199</f>
        <v>0</v>
      </c>
    </row>
    <row r="200" spans="1:12" x14ac:dyDescent="0.35">
      <c r="A200" t="s">
        <v>159</v>
      </c>
      <c r="D200" s="1">
        <f>(B200+C200)/10</f>
        <v>0</v>
      </c>
      <c r="H200" s="1">
        <f t="shared" si="10"/>
        <v>0</v>
      </c>
      <c r="K200" s="2">
        <f t="shared" si="9"/>
        <v>0</v>
      </c>
      <c r="L200" s="1">
        <f>0.4*E200+0.6*F200+D200</f>
        <v>0</v>
      </c>
    </row>
    <row r="201" spans="1:12" x14ac:dyDescent="0.35">
      <c r="A201" t="s">
        <v>160</v>
      </c>
      <c r="D201" s="1">
        <f>(B201+C201)/10</f>
        <v>0</v>
      </c>
      <c r="H201" s="1">
        <f t="shared" si="10"/>
        <v>0</v>
      </c>
      <c r="K201" s="2">
        <f t="shared" si="9"/>
        <v>0</v>
      </c>
      <c r="L201" s="1">
        <f>0.4*E201+0.6*F201+D201</f>
        <v>0</v>
      </c>
    </row>
    <row r="202" spans="1:12" x14ac:dyDescent="0.35">
      <c r="A202" t="s">
        <v>161</v>
      </c>
      <c r="D202" s="1">
        <f>(B202+C202)/10</f>
        <v>0</v>
      </c>
      <c r="H202" s="1">
        <f t="shared" si="10"/>
        <v>0</v>
      </c>
      <c r="K202" s="2">
        <f t="shared" si="9"/>
        <v>0</v>
      </c>
      <c r="L202" s="1">
        <f>0.4*E202+0.6*F202+D202</f>
        <v>0</v>
      </c>
    </row>
    <row r="203" spans="1:12" x14ac:dyDescent="0.35">
      <c r="A203" t="s">
        <v>162</v>
      </c>
      <c r="D203" s="1">
        <f>(B203+C203)/10</f>
        <v>0</v>
      </c>
      <c r="E203">
        <v>8</v>
      </c>
      <c r="F203">
        <v>8</v>
      </c>
      <c r="H203" s="1">
        <f t="shared" si="10"/>
        <v>8</v>
      </c>
      <c r="I203" s="5">
        <v>8</v>
      </c>
      <c r="J203" s="5">
        <v>1</v>
      </c>
      <c r="K203" s="2">
        <f t="shared" si="9"/>
        <v>1</v>
      </c>
      <c r="L203" s="1">
        <f>0.4*E203+0.6*F203+D203</f>
        <v>8</v>
      </c>
    </row>
    <row r="204" spans="1:12" x14ac:dyDescent="0.35">
      <c r="A204" t="s">
        <v>163</v>
      </c>
      <c r="D204" s="1">
        <f>(B204+C204)/10</f>
        <v>0</v>
      </c>
      <c r="H204" s="1">
        <f t="shared" si="10"/>
        <v>0</v>
      </c>
      <c r="K204" s="2">
        <f t="shared" si="9"/>
        <v>0</v>
      </c>
      <c r="L204" s="1">
        <f>0.4*E204+0.6*F204+D204</f>
        <v>0</v>
      </c>
    </row>
    <row r="205" spans="1:12" x14ac:dyDescent="0.35">
      <c r="A205" t="s">
        <v>164</v>
      </c>
      <c r="D205" s="1">
        <f>(B205+C205)/10</f>
        <v>0</v>
      </c>
      <c r="H205" s="1">
        <f t="shared" si="10"/>
        <v>0</v>
      </c>
      <c r="K205" s="2">
        <f t="shared" si="9"/>
        <v>0</v>
      </c>
      <c r="L205" s="1">
        <f>0.4*E205+0.6*F205+D205</f>
        <v>0</v>
      </c>
    </row>
    <row r="206" spans="1:12" x14ac:dyDescent="0.35">
      <c r="A206" t="s">
        <v>298</v>
      </c>
      <c r="B206">
        <v>4</v>
      </c>
      <c r="C206">
        <v>2</v>
      </c>
      <c r="D206" s="1">
        <f>(B206+C206)/10</f>
        <v>0.6</v>
      </c>
      <c r="H206" s="1">
        <f t="shared" si="10"/>
        <v>0</v>
      </c>
      <c r="K206" s="2">
        <f t="shared" si="9"/>
        <v>0</v>
      </c>
      <c r="L206" s="1">
        <f>0.4*E206+0.6*F206+D206</f>
        <v>0.6</v>
      </c>
    </row>
    <row r="207" spans="1:12" x14ac:dyDescent="0.35">
      <c r="A207" t="s">
        <v>268</v>
      </c>
      <c r="D207" s="1">
        <f>(B207+C207)/10</f>
        <v>0</v>
      </c>
      <c r="H207" s="1">
        <f t="shared" si="10"/>
        <v>0</v>
      </c>
      <c r="K207" s="2">
        <f t="shared" si="9"/>
        <v>0</v>
      </c>
      <c r="L207" s="1">
        <f>0.4*E207+0.6*F207+D207</f>
        <v>0</v>
      </c>
    </row>
    <row r="208" spans="1:12" x14ac:dyDescent="0.35">
      <c r="A208" t="s">
        <v>165</v>
      </c>
      <c r="D208" s="1">
        <f>(B208+C208)/10</f>
        <v>0</v>
      </c>
      <c r="H208" s="1">
        <f t="shared" si="10"/>
        <v>0</v>
      </c>
      <c r="K208" s="2">
        <f t="shared" si="9"/>
        <v>0</v>
      </c>
      <c r="L208" s="1">
        <f>0.4*E208+0.6*F208+D208</f>
        <v>0</v>
      </c>
    </row>
    <row r="209" spans="1:14" s="16" customFormat="1" x14ac:dyDescent="0.35">
      <c r="A209" s="16" t="s">
        <v>166</v>
      </c>
      <c r="D209" s="17">
        <f>(B209+C209)/10</f>
        <v>0</v>
      </c>
      <c r="E209" s="16">
        <v>4</v>
      </c>
      <c r="F209" s="16">
        <v>0</v>
      </c>
      <c r="G209" s="16">
        <v>1</v>
      </c>
      <c r="H209" s="17">
        <f>0.4*E209+0.4*F209+0.2*G209</f>
        <v>1.8</v>
      </c>
      <c r="I209" s="18"/>
      <c r="J209" s="18"/>
      <c r="K209" s="19">
        <f t="shared" si="9"/>
        <v>0</v>
      </c>
      <c r="L209" s="17">
        <f>0.4*E209+0.4*F209+0.2*G209+D209</f>
        <v>1.8</v>
      </c>
    </row>
    <row r="210" spans="1:14" x14ac:dyDescent="0.35">
      <c r="A210" t="s">
        <v>167</v>
      </c>
      <c r="D210" s="1">
        <f>(B210+C210)/10</f>
        <v>0</v>
      </c>
      <c r="H210" s="1">
        <f t="shared" si="10"/>
        <v>0</v>
      </c>
      <c r="K210" s="2">
        <f t="shared" si="9"/>
        <v>0</v>
      </c>
      <c r="L210" s="1">
        <f>0.4*E210+0.6*F210+D210</f>
        <v>0</v>
      </c>
    </row>
    <row r="211" spans="1:14" x14ac:dyDescent="0.35">
      <c r="A211" t="s">
        <v>290</v>
      </c>
      <c r="D211" s="1">
        <f>(B211+C211)/10</f>
        <v>0</v>
      </c>
      <c r="H211" s="1">
        <f t="shared" si="10"/>
        <v>0</v>
      </c>
      <c r="K211" s="2">
        <f t="shared" si="9"/>
        <v>0</v>
      </c>
      <c r="L211" s="1">
        <f>0.4*E211+0.6*F211+D211</f>
        <v>0</v>
      </c>
    </row>
    <row r="212" spans="1:14" s="9" customFormat="1" x14ac:dyDescent="0.35">
      <c r="A212" s="9" t="s">
        <v>168</v>
      </c>
      <c r="B212" s="9">
        <v>2</v>
      </c>
      <c r="C212" s="9">
        <v>9</v>
      </c>
      <c r="D212" s="10">
        <f>(B212+C212)/10</f>
        <v>1.1000000000000001</v>
      </c>
      <c r="E212" s="9">
        <v>8</v>
      </c>
      <c r="F212" s="9">
        <v>6</v>
      </c>
      <c r="G212" s="20"/>
      <c r="H212" s="10">
        <f t="shared" si="10"/>
        <v>6.8</v>
      </c>
      <c r="I212" s="9">
        <v>7</v>
      </c>
      <c r="J212" s="9">
        <v>1</v>
      </c>
      <c r="K212" s="11">
        <f t="shared" si="9"/>
        <v>1</v>
      </c>
      <c r="L212" s="10">
        <f>0.4*E212+0.6*F212+D212</f>
        <v>7.9</v>
      </c>
      <c r="N212"/>
    </row>
    <row r="213" spans="1:14" x14ac:dyDescent="0.35">
      <c r="A213" t="s">
        <v>169</v>
      </c>
      <c r="D213" s="1">
        <f>(B213+C213)/10</f>
        <v>0</v>
      </c>
      <c r="H213" s="1">
        <f t="shared" si="10"/>
        <v>0</v>
      </c>
      <c r="K213" s="2">
        <f t="shared" si="9"/>
        <v>0</v>
      </c>
      <c r="L213" s="1">
        <f>0.4*E213+0.6*F213+D213</f>
        <v>0</v>
      </c>
    </row>
    <row r="214" spans="1:14" x14ac:dyDescent="0.35">
      <c r="A214" t="s">
        <v>170</v>
      </c>
      <c r="D214" s="1">
        <f>(B214+C214)/10</f>
        <v>0</v>
      </c>
      <c r="H214" s="1">
        <f t="shared" si="10"/>
        <v>0</v>
      </c>
      <c r="K214" s="2">
        <f t="shared" si="9"/>
        <v>0</v>
      </c>
      <c r="L214" s="1">
        <f>0.4*E214+0.6*F214+D214</f>
        <v>0</v>
      </c>
    </row>
    <row r="215" spans="1:14" x14ac:dyDescent="0.35">
      <c r="A215" t="s">
        <v>171</v>
      </c>
      <c r="D215" s="1">
        <f>(B215+C215)/10</f>
        <v>0</v>
      </c>
      <c r="H215" s="1">
        <f t="shared" si="10"/>
        <v>0</v>
      </c>
      <c r="K215" s="2">
        <f t="shared" si="9"/>
        <v>0</v>
      </c>
      <c r="L215" s="1">
        <f>0.4*E215+0.6*F215+D215</f>
        <v>0</v>
      </c>
    </row>
    <row r="216" spans="1:14" x14ac:dyDescent="0.35">
      <c r="A216" t="s">
        <v>251</v>
      </c>
      <c r="D216" s="1">
        <f>(B216+C216)/10</f>
        <v>0</v>
      </c>
      <c r="H216" s="1">
        <f t="shared" si="10"/>
        <v>0</v>
      </c>
      <c r="K216" s="2">
        <f t="shared" si="9"/>
        <v>0</v>
      </c>
      <c r="L216" s="1">
        <f>0.4*E216+0.6*F216+D216</f>
        <v>0</v>
      </c>
    </row>
    <row r="217" spans="1:14" x14ac:dyDescent="0.35">
      <c r="A217" t="s">
        <v>172</v>
      </c>
      <c r="D217" s="1">
        <f>(B217+C217)/10</f>
        <v>0</v>
      </c>
      <c r="H217" s="1">
        <f t="shared" si="10"/>
        <v>0</v>
      </c>
      <c r="K217" s="2">
        <f t="shared" si="9"/>
        <v>0</v>
      </c>
      <c r="L217" s="1">
        <f>0.4*E217+0.6*F217+D217</f>
        <v>0</v>
      </c>
    </row>
    <row r="218" spans="1:14" x14ac:dyDescent="0.35">
      <c r="A218" t="s">
        <v>173</v>
      </c>
      <c r="D218" s="1">
        <f>(B218+C218)/10</f>
        <v>0</v>
      </c>
      <c r="H218" s="1">
        <f t="shared" si="10"/>
        <v>0</v>
      </c>
      <c r="K218" s="2">
        <f t="shared" si="9"/>
        <v>0</v>
      </c>
      <c r="L218" s="1">
        <f>0.4*E218+0.6*F218+D218</f>
        <v>0</v>
      </c>
    </row>
    <row r="219" spans="1:14" s="16" customFormat="1" x14ac:dyDescent="0.35">
      <c r="A219" s="16" t="s">
        <v>174</v>
      </c>
      <c r="D219" s="17">
        <f>(B219+C219)/10</f>
        <v>0</v>
      </c>
      <c r="E219" s="16">
        <v>5</v>
      </c>
      <c r="F219" s="16">
        <v>0</v>
      </c>
      <c r="G219" s="16">
        <v>7</v>
      </c>
      <c r="H219" s="17">
        <f>0.4*E219+0.4*F219+0.2*G219</f>
        <v>3.4000000000000004</v>
      </c>
      <c r="I219" s="18"/>
      <c r="J219" s="18"/>
      <c r="K219" s="19">
        <f t="shared" si="9"/>
        <v>0</v>
      </c>
      <c r="L219" s="17">
        <f>0.4*E219+0.4*F219+0.2*G219+D219</f>
        <v>3.4000000000000004</v>
      </c>
    </row>
    <row r="220" spans="1:14" x14ac:dyDescent="0.35">
      <c r="A220" t="s">
        <v>175</v>
      </c>
      <c r="D220" s="1">
        <f>(B220+C220)/10</f>
        <v>0</v>
      </c>
      <c r="E220">
        <v>3</v>
      </c>
      <c r="F220">
        <v>1</v>
      </c>
      <c r="H220" s="1">
        <f t="shared" si="10"/>
        <v>1.8000000000000003</v>
      </c>
      <c r="I220" s="5">
        <v>2</v>
      </c>
      <c r="J220" s="5">
        <v>1</v>
      </c>
      <c r="K220" s="2">
        <f t="shared" si="9"/>
        <v>0</v>
      </c>
      <c r="L220" s="1">
        <f>0.4*E220+0.6*F220+D220</f>
        <v>1.8000000000000003</v>
      </c>
    </row>
    <row r="221" spans="1:14" x14ac:dyDescent="0.35">
      <c r="A221" t="s">
        <v>176</v>
      </c>
      <c r="D221" s="1">
        <f>(B221+C221)/10</f>
        <v>0</v>
      </c>
      <c r="H221" s="1">
        <f t="shared" si="10"/>
        <v>0</v>
      </c>
      <c r="K221" s="2">
        <f t="shared" si="9"/>
        <v>0</v>
      </c>
      <c r="L221" s="1">
        <f>0.4*E221+0.6*F221+D221</f>
        <v>0</v>
      </c>
    </row>
    <row r="222" spans="1:14" x14ac:dyDescent="0.35">
      <c r="A222" t="s">
        <v>177</v>
      </c>
      <c r="D222" s="1">
        <f>(B222+C222)/10</f>
        <v>0</v>
      </c>
      <c r="H222" s="1">
        <f t="shared" si="10"/>
        <v>0</v>
      </c>
      <c r="K222" s="2">
        <f t="shared" si="9"/>
        <v>0</v>
      </c>
      <c r="L222" s="1">
        <f>0.4*E222+0.6*F222+D222</f>
        <v>0</v>
      </c>
    </row>
    <row r="223" spans="1:14" x14ac:dyDescent="0.35">
      <c r="A223" t="s">
        <v>306</v>
      </c>
      <c r="D223" s="1">
        <f>(B223+C223)/10</f>
        <v>0</v>
      </c>
      <c r="H223" s="1">
        <f t="shared" si="10"/>
        <v>0</v>
      </c>
      <c r="K223" s="2">
        <f t="shared" si="9"/>
        <v>0</v>
      </c>
      <c r="L223" s="1">
        <f>0.4*E223+0.6*F223+D223</f>
        <v>0</v>
      </c>
    </row>
    <row r="224" spans="1:14" x14ac:dyDescent="0.35">
      <c r="A224" t="s">
        <v>178</v>
      </c>
      <c r="D224" s="1">
        <f>(B224+C224)/10</f>
        <v>0</v>
      </c>
      <c r="H224" s="1">
        <f t="shared" si="10"/>
        <v>0</v>
      </c>
      <c r="K224" s="2">
        <f t="shared" si="9"/>
        <v>0</v>
      </c>
      <c r="L224" s="1">
        <f>0.4*E224+0.6*F224+D224</f>
        <v>0</v>
      </c>
    </row>
    <row r="225" spans="1:12" x14ac:dyDescent="0.35">
      <c r="A225" t="s">
        <v>179</v>
      </c>
      <c r="D225" s="1">
        <f>(B225+C225)/10</f>
        <v>0</v>
      </c>
      <c r="H225" s="1">
        <f t="shared" si="10"/>
        <v>0</v>
      </c>
      <c r="K225" s="2">
        <f t="shared" si="9"/>
        <v>0</v>
      </c>
      <c r="L225" s="1">
        <f>0.4*E225+0.6*F225+D225</f>
        <v>0</v>
      </c>
    </row>
    <row r="226" spans="1:12" x14ac:dyDescent="0.35">
      <c r="A226" t="s">
        <v>180</v>
      </c>
      <c r="D226" s="1">
        <f>(B226+C226)/10</f>
        <v>0</v>
      </c>
      <c r="H226" s="1">
        <f t="shared" si="10"/>
        <v>0</v>
      </c>
      <c r="K226" s="2">
        <f t="shared" si="9"/>
        <v>0</v>
      </c>
      <c r="L226" s="1">
        <f>0.4*E226+0.6*F226+D226</f>
        <v>0</v>
      </c>
    </row>
    <row r="227" spans="1:12" s="16" customFormat="1" x14ac:dyDescent="0.35">
      <c r="A227" s="16" t="s">
        <v>181</v>
      </c>
      <c r="D227" s="17">
        <f>(B227+C227)/10</f>
        <v>0</v>
      </c>
      <c r="E227" s="16">
        <v>2</v>
      </c>
      <c r="F227" s="16">
        <v>0</v>
      </c>
      <c r="G227" s="16">
        <v>1</v>
      </c>
      <c r="H227" s="17">
        <f>0.4*E227+0.4*F227+0.2*G227</f>
        <v>1</v>
      </c>
      <c r="I227" s="18"/>
      <c r="J227" s="18"/>
      <c r="K227" s="19">
        <f t="shared" si="9"/>
        <v>0</v>
      </c>
      <c r="L227" s="17">
        <f>0.4*E227+0.4*F227+0.2*G227+D227</f>
        <v>1</v>
      </c>
    </row>
    <row r="228" spans="1:12" x14ac:dyDescent="0.35">
      <c r="A228" t="s">
        <v>182</v>
      </c>
      <c r="D228" s="1">
        <f>(B228+C228)/10</f>
        <v>0</v>
      </c>
      <c r="H228" s="1">
        <f t="shared" si="10"/>
        <v>0</v>
      </c>
      <c r="K228" s="2">
        <f t="shared" si="9"/>
        <v>0</v>
      </c>
      <c r="L228" s="1">
        <f>0.4*E228+0.6*F228+D228</f>
        <v>0</v>
      </c>
    </row>
    <row r="229" spans="1:12" s="16" customFormat="1" x14ac:dyDescent="0.35">
      <c r="A229" s="16" t="s">
        <v>183</v>
      </c>
      <c r="D229" s="17">
        <f>(B229+C229)/10</f>
        <v>0</v>
      </c>
      <c r="E229" s="16">
        <v>7</v>
      </c>
      <c r="F229" s="16">
        <v>2</v>
      </c>
      <c r="G229" s="16">
        <v>1</v>
      </c>
      <c r="H229" s="17">
        <f>0.4*E229+0.4*F229+0.2*G229</f>
        <v>3.8000000000000007</v>
      </c>
      <c r="I229" s="18"/>
      <c r="J229" s="18"/>
      <c r="K229" s="19">
        <f t="shared" si="9"/>
        <v>0</v>
      </c>
      <c r="L229" s="17">
        <f t="shared" ref="L229:L230" si="11">0.4*E229+0.4*F229+0.2*G229+D229</f>
        <v>3.8000000000000007</v>
      </c>
    </row>
    <row r="230" spans="1:12" s="16" customFormat="1" x14ac:dyDescent="0.35">
      <c r="A230" s="16" t="s">
        <v>184</v>
      </c>
      <c r="D230" s="17">
        <f>(B230+C230)/10</f>
        <v>0</v>
      </c>
      <c r="E230" s="16">
        <v>1</v>
      </c>
      <c r="F230" s="16">
        <v>0</v>
      </c>
      <c r="G230" s="16">
        <v>1</v>
      </c>
      <c r="H230" s="17">
        <f>0.4*E230+0.4*F230+0.2*G230</f>
        <v>0.60000000000000009</v>
      </c>
      <c r="I230" s="18"/>
      <c r="J230" s="18"/>
      <c r="K230" s="19">
        <f t="shared" si="9"/>
        <v>0</v>
      </c>
      <c r="L230" s="17">
        <f t="shared" si="11"/>
        <v>0.60000000000000009</v>
      </c>
    </row>
    <row r="231" spans="1:12" x14ac:dyDescent="0.35">
      <c r="A231" t="s">
        <v>185</v>
      </c>
      <c r="D231" s="1">
        <f>(B231+C231)/10</f>
        <v>0</v>
      </c>
      <c r="H231" s="1">
        <f t="shared" si="10"/>
        <v>0</v>
      </c>
      <c r="K231" s="2">
        <f t="shared" si="9"/>
        <v>0</v>
      </c>
      <c r="L231" s="1">
        <f>0.4*E231+0.6*F231+D231</f>
        <v>0</v>
      </c>
    </row>
    <row r="232" spans="1:12" x14ac:dyDescent="0.35">
      <c r="A232" t="s">
        <v>186</v>
      </c>
      <c r="D232" s="1">
        <f>(B232+C232)/10</f>
        <v>0</v>
      </c>
      <c r="H232" s="1">
        <f t="shared" si="10"/>
        <v>0</v>
      </c>
      <c r="K232" s="2">
        <f t="shared" si="9"/>
        <v>0</v>
      </c>
      <c r="L232" s="1">
        <f>0.4*E232+0.6*F232+D232</f>
        <v>0</v>
      </c>
    </row>
    <row r="233" spans="1:12" x14ac:dyDescent="0.35">
      <c r="A233" t="s">
        <v>188</v>
      </c>
      <c r="D233" s="1">
        <f>(B233+C233)/10</f>
        <v>0</v>
      </c>
      <c r="H233" s="1">
        <f t="shared" si="10"/>
        <v>0</v>
      </c>
      <c r="K233" s="2">
        <f t="shared" si="9"/>
        <v>0</v>
      </c>
      <c r="L233" s="1">
        <f>0.4*E233+0.6*F233+D233</f>
        <v>0</v>
      </c>
    </row>
    <row r="234" spans="1:12" s="16" customFormat="1" x14ac:dyDescent="0.35">
      <c r="A234" s="16" t="s">
        <v>187</v>
      </c>
      <c r="D234" s="17">
        <f>(B234+C234)/10</f>
        <v>0</v>
      </c>
      <c r="E234" s="16">
        <v>10</v>
      </c>
      <c r="F234" s="16">
        <v>8</v>
      </c>
      <c r="G234" s="16">
        <v>7</v>
      </c>
      <c r="H234" s="17">
        <f>0.4*E234+0.4*F234+0.2*G234</f>
        <v>8.6</v>
      </c>
      <c r="I234" s="18"/>
      <c r="J234" s="18"/>
      <c r="K234" s="19">
        <f t="shared" si="9"/>
        <v>1</v>
      </c>
      <c r="L234" s="17">
        <f>0.4*E234+0.4*F234+0.2*G234+D234</f>
        <v>8.6</v>
      </c>
    </row>
    <row r="235" spans="1:12" x14ac:dyDescent="0.35">
      <c r="A235" t="s">
        <v>189</v>
      </c>
      <c r="D235" s="1">
        <f>(B235+C235)/10</f>
        <v>0</v>
      </c>
      <c r="H235" s="1">
        <f t="shared" si="10"/>
        <v>0</v>
      </c>
      <c r="K235" s="2">
        <f t="shared" si="9"/>
        <v>0</v>
      </c>
      <c r="L235" s="1">
        <f>0.4*E235+0.6*F235+D235</f>
        <v>0</v>
      </c>
    </row>
    <row r="236" spans="1:12" x14ac:dyDescent="0.35">
      <c r="A236" t="s">
        <v>190</v>
      </c>
      <c r="D236" s="1">
        <f>(B236+C236)/10</f>
        <v>0</v>
      </c>
      <c r="H236" s="1">
        <f t="shared" si="10"/>
        <v>0</v>
      </c>
      <c r="K236" s="2">
        <f t="shared" si="9"/>
        <v>0</v>
      </c>
      <c r="L236" s="1">
        <f>0.4*E236+0.6*F236+D236</f>
        <v>0</v>
      </c>
    </row>
    <row r="237" spans="1:12" x14ac:dyDescent="0.35">
      <c r="A237" t="s">
        <v>283</v>
      </c>
      <c r="D237" s="1">
        <f>(B237+C237)/10</f>
        <v>0</v>
      </c>
      <c r="H237" s="1">
        <f t="shared" si="10"/>
        <v>0</v>
      </c>
      <c r="K237" s="2">
        <f t="shared" si="9"/>
        <v>0</v>
      </c>
      <c r="L237" s="1">
        <f>0.4*E237+0.6*F237+D237</f>
        <v>0</v>
      </c>
    </row>
    <row r="238" spans="1:12" s="16" customFormat="1" x14ac:dyDescent="0.35">
      <c r="A238" s="16" t="s">
        <v>247</v>
      </c>
      <c r="D238" s="17">
        <f>(B238+C238)/10</f>
        <v>0</v>
      </c>
      <c r="H238" s="17">
        <f t="shared" si="10"/>
        <v>0</v>
      </c>
      <c r="I238" s="18"/>
      <c r="J238" s="18"/>
      <c r="K238" s="19">
        <f t="shared" si="9"/>
        <v>0</v>
      </c>
      <c r="L238" s="17">
        <v>10</v>
      </c>
    </row>
    <row r="239" spans="1:12" x14ac:dyDescent="0.35">
      <c r="A239" t="s">
        <v>277</v>
      </c>
      <c r="D239" s="1">
        <f>(B239+C239)/10</f>
        <v>0</v>
      </c>
      <c r="H239" s="1">
        <f t="shared" si="10"/>
        <v>0</v>
      </c>
      <c r="K239" s="2">
        <f t="shared" si="9"/>
        <v>0</v>
      </c>
      <c r="L239" s="1">
        <f>0.4*E239+0.6*F239+D239</f>
        <v>0</v>
      </c>
    </row>
    <row r="240" spans="1:12" x14ac:dyDescent="0.35">
      <c r="A240" t="s">
        <v>191</v>
      </c>
      <c r="D240" s="1">
        <f>(B240+C240)/10</f>
        <v>0</v>
      </c>
      <c r="H240" s="1">
        <f t="shared" si="10"/>
        <v>0</v>
      </c>
      <c r="K240" s="2">
        <f t="shared" si="9"/>
        <v>0</v>
      </c>
      <c r="L240" s="1">
        <f>0.4*E240+0.6*F240+D240</f>
        <v>0</v>
      </c>
    </row>
    <row r="241" spans="1:14" x14ac:dyDescent="0.35">
      <c r="A241" t="s">
        <v>192</v>
      </c>
      <c r="D241" s="1">
        <f>(B241+C241)/10</f>
        <v>0</v>
      </c>
      <c r="H241" s="1">
        <f t="shared" si="10"/>
        <v>0</v>
      </c>
      <c r="K241" s="2">
        <f t="shared" si="9"/>
        <v>0</v>
      </c>
      <c r="L241" s="1">
        <f>0.4*E241+0.6*F241+D241</f>
        <v>0</v>
      </c>
    </row>
    <row r="242" spans="1:14" x14ac:dyDescent="0.35">
      <c r="A242" t="s">
        <v>193</v>
      </c>
      <c r="D242" s="1">
        <f>(B242+C242)/10</f>
        <v>0</v>
      </c>
      <c r="H242" s="1">
        <f t="shared" si="10"/>
        <v>0</v>
      </c>
      <c r="K242" s="2">
        <f t="shared" si="9"/>
        <v>0</v>
      </c>
      <c r="L242" s="1">
        <f>0.4*E242+0.6*F242+D242</f>
        <v>0</v>
      </c>
    </row>
    <row r="243" spans="1:14" x14ac:dyDescent="0.35">
      <c r="A243" t="s">
        <v>194</v>
      </c>
      <c r="D243" s="1">
        <f>(B243+C243)/10</f>
        <v>0</v>
      </c>
      <c r="H243" s="1">
        <f t="shared" si="10"/>
        <v>0</v>
      </c>
      <c r="K243" s="2">
        <f t="shared" si="9"/>
        <v>0</v>
      </c>
      <c r="L243" s="1">
        <f>0.4*E243+0.6*F243+D243</f>
        <v>0</v>
      </c>
    </row>
    <row r="244" spans="1:14" x14ac:dyDescent="0.35">
      <c r="A244" t="s">
        <v>260</v>
      </c>
      <c r="B244">
        <v>10</v>
      </c>
      <c r="C244">
        <v>10</v>
      </c>
      <c r="D244" s="1">
        <f>0.5+(B244+C244)/10</f>
        <v>2.5</v>
      </c>
      <c r="E244">
        <v>10</v>
      </c>
      <c r="F244">
        <v>10</v>
      </c>
      <c r="H244" s="1">
        <f t="shared" si="10"/>
        <v>10</v>
      </c>
      <c r="I244" s="5">
        <v>10</v>
      </c>
      <c r="J244" s="5">
        <v>1</v>
      </c>
      <c r="K244" s="2">
        <f t="shared" si="9"/>
        <v>1</v>
      </c>
      <c r="L244" s="1">
        <f>0.4*E244+0.6*F244+D244</f>
        <v>12.5</v>
      </c>
    </row>
    <row r="245" spans="1:14" x14ac:dyDescent="0.35">
      <c r="A245" t="s">
        <v>195</v>
      </c>
      <c r="D245" s="1">
        <f>(B245+C245)/10</f>
        <v>0</v>
      </c>
      <c r="H245" s="1">
        <f t="shared" si="10"/>
        <v>0</v>
      </c>
      <c r="K245" s="2">
        <f t="shared" si="9"/>
        <v>0</v>
      </c>
      <c r="L245" s="1">
        <f>0.4*E245+0.6*F245+D245</f>
        <v>0</v>
      </c>
    </row>
    <row r="246" spans="1:14" x14ac:dyDescent="0.35">
      <c r="A246" t="s">
        <v>196</v>
      </c>
      <c r="D246" s="1">
        <f>(B246+C246)/10</f>
        <v>0</v>
      </c>
      <c r="H246" s="1">
        <f t="shared" si="10"/>
        <v>0</v>
      </c>
      <c r="K246" s="2">
        <f t="shared" si="9"/>
        <v>0</v>
      </c>
      <c r="L246" s="1">
        <f>0.4*E246+0.6*F246+D246</f>
        <v>0</v>
      </c>
    </row>
    <row r="247" spans="1:14" x14ac:dyDescent="0.35">
      <c r="A247" t="s">
        <v>197</v>
      </c>
      <c r="D247" s="1">
        <f>(B247+C247)/10</f>
        <v>0</v>
      </c>
      <c r="E247">
        <v>8</v>
      </c>
      <c r="F247">
        <v>3</v>
      </c>
      <c r="H247" s="1">
        <f t="shared" si="10"/>
        <v>5</v>
      </c>
      <c r="I247" s="5">
        <v>5</v>
      </c>
      <c r="J247" s="5">
        <v>1</v>
      </c>
      <c r="K247" s="2">
        <f t="shared" si="9"/>
        <v>1</v>
      </c>
      <c r="L247" s="1">
        <f>0.4*E247+0.6*F247+D247</f>
        <v>5</v>
      </c>
    </row>
    <row r="248" spans="1:14" s="16" customFormat="1" x14ac:dyDescent="0.35">
      <c r="A248" s="16" t="s">
        <v>198</v>
      </c>
      <c r="D248" s="17">
        <f>(B248+C248)/10</f>
        <v>0</v>
      </c>
      <c r="E248" s="16">
        <v>8</v>
      </c>
      <c r="F248" s="16">
        <v>0</v>
      </c>
      <c r="G248" s="16">
        <v>4</v>
      </c>
      <c r="H248" s="17">
        <f>0.4*E248+0.4*F248+0.2*G248</f>
        <v>4</v>
      </c>
      <c r="I248" s="18"/>
      <c r="J248" s="18"/>
      <c r="K248" s="19">
        <f t="shared" si="9"/>
        <v>0</v>
      </c>
      <c r="L248" s="17">
        <f>0.4*E248+0.4*F248+0.2*G248+D248</f>
        <v>4</v>
      </c>
    </row>
    <row r="249" spans="1:14" x14ac:dyDescent="0.35">
      <c r="A249" t="s">
        <v>263</v>
      </c>
      <c r="D249" s="1">
        <f>(B249+C249)/10</f>
        <v>0</v>
      </c>
      <c r="H249" s="1">
        <f t="shared" si="10"/>
        <v>0</v>
      </c>
      <c r="K249" s="2">
        <f t="shared" si="9"/>
        <v>0</v>
      </c>
      <c r="L249" s="1">
        <f>0.4*E249+0.6*F249+D249</f>
        <v>0</v>
      </c>
    </row>
    <row r="250" spans="1:14" x14ac:dyDescent="0.35">
      <c r="A250" t="s">
        <v>199</v>
      </c>
      <c r="D250" s="1">
        <f>(B250+C250)/10</f>
        <v>0</v>
      </c>
      <c r="H250" s="1">
        <f t="shared" si="10"/>
        <v>0</v>
      </c>
      <c r="K250" s="2">
        <f t="shared" si="9"/>
        <v>0</v>
      </c>
      <c r="L250" s="1">
        <f>0.4*E250+0.6*F250+D250</f>
        <v>0</v>
      </c>
    </row>
    <row r="251" spans="1:14" s="16" customFormat="1" x14ac:dyDescent="0.35">
      <c r="A251" s="16" t="s">
        <v>200</v>
      </c>
      <c r="D251" s="17">
        <f>(B251+C251)/10</f>
        <v>0</v>
      </c>
      <c r="E251" s="16">
        <v>8</v>
      </c>
      <c r="F251" s="16">
        <v>7</v>
      </c>
      <c r="G251" s="16">
        <v>6</v>
      </c>
      <c r="H251" s="17">
        <f>0.4*E251+0.4*F251+0.2*G251</f>
        <v>7.2</v>
      </c>
      <c r="I251" s="18"/>
      <c r="J251" s="18"/>
      <c r="K251" s="19">
        <f t="shared" si="9"/>
        <v>1</v>
      </c>
      <c r="L251" s="17">
        <f>0.4*E251+0.4*F251+0.2*G251+D251</f>
        <v>7.2</v>
      </c>
    </row>
    <row r="252" spans="1:14" x14ac:dyDescent="0.35">
      <c r="A252" t="s">
        <v>201</v>
      </c>
      <c r="D252" s="1">
        <f>(B252+C252)/10</f>
        <v>0</v>
      </c>
      <c r="H252" s="1">
        <f t="shared" si="10"/>
        <v>0</v>
      </c>
      <c r="K252" s="2">
        <f t="shared" si="9"/>
        <v>0</v>
      </c>
      <c r="L252" s="1">
        <f>0.4*E252+0.6*F252+D252</f>
        <v>0</v>
      </c>
    </row>
    <row r="253" spans="1:14" x14ac:dyDescent="0.35">
      <c r="A253" t="s">
        <v>202</v>
      </c>
      <c r="D253" s="1">
        <f>(B253+C253)/10</f>
        <v>0</v>
      </c>
      <c r="H253" s="1">
        <f t="shared" si="10"/>
        <v>0</v>
      </c>
      <c r="K253" s="2">
        <f t="shared" si="9"/>
        <v>0</v>
      </c>
      <c r="L253" s="1">
        <f>0.4*E253+0.6*F253+D253</f>
        <v>0</v>
      </c>
    </row>
    <row r="254" spans="1:14" s="9" customFormat="1" x14ac:dyDescent="0.35">
      <c r="A254" s="9" t="s">
        <v>293</v>
      </c>
      <c r="B254" s="9">
        <v>10</v>
      </c>
      <c r="C254" s="9">
        <v>10</v>
      </c>
      <c r="D254" s="10">
        <f>(B254+C254)/10</f>
        <v>2</v>
      </c>
      <c r="E254" s="9">
        <v>3</v>
      </c>
      <c r="F254" s="9">
        <v>10</v>
      </c>
      <c r="G254" s="20"/>
      <c r="H254" s="10">
        <f t="shared" si="10"/>
        <v>7.2</v>
      </c>
      <c r="I254" s="9">
        <v>7.2</v>
      </c>
      <c r="J254" s="9">
        <v>1</v>
      </c>
      <c r="K254" s="11">
        <f t="shared" si="9"/>
        <v>1</v>
      </c>
      <c r="L254" s="10">
        <f>0.4*E254+0.6*F254+D254</f>
        <v>9.1999999999999993</v>
      </c>
      <c r="N254"/>
    </row>
    <row r="255" spans="1:14" s="9" customFormat="1" x14ac:dyDescent="0.35">
      <c r="A255" s="9" t="s">
        <v>203</v>
      </c>
      <c r="B255" s="9">
        <v>10</v>
      </c>
      <c r="C255" s="9">
        <v>5</v>
      </c>
      <c r="D255" s="10">
        <f>(B255+C255)/10</f>
        <v>1.5</v>
      </c>
      <c r="E255" s="9">
        <v>2</v>
      </c>
      <c r="F255" s="9">
        <v>4</v>
      </c>
      <c r="G255" s="20"/>
      <c r="H255" s="10">
        <f t="shared" si="10"/>
        <v>3.2</v>
      </c>
      <c r="I255" s="9">
        <v>3</v>
      </c>
      <c r="J255" s="9">
        <v>1</v>
      </c>
      <c r="K255" s="11">
        <f t="shared" si="9"/>
        <v>0</v>
      </c>
      <c r="L255" s="10">
        <f>0.4*E255+0.6*F255+D255</f>
        <v>4.7</v>
      </c>
      <c r="N255"/>
    </row>
    <row r="256" spans="1:14" x14ac:dyDescent="0.35">
      <c r="A256" t="s">
        <v>204</v>
      </c>
      <c r="D256" s="1">
        <f>(B256+C256)/10</f>
        <v>0</v>
      </c>
      <c r="H256" s="1">
        <f t="shared" si="10"/>
        <v>0</v>
      </c>
      <c r="K256" s="2">
        <f t="shared" si="9"/>
        <v>0</v>
      </c>
      <c r="L256" s="1">
        <f>0.4*E256+0.6*F256+D256</f>
        <v>0</v>
      </c>
    </row>
    <row r="257" spans="1:14" x14ac:dyDescent="0.35">
      <c r="A257" t="s">
        <v>205</v>
      </c>
      <c r="D257" s="1">
        <f>(B257+C257)/10</f>
        <v>0</v>
      </c>
      <c r="H257" s="1">
        <f t="shared" si="10"/>
        <v>0</v>
      </c>
      <c r="K257" s="2">
        <f t="shared" si="9"/>
        <v>0</v>
      </c>
      <c r="L257" s="1">
        <f>0.4*E257+0.6*F257+D257</f>
        <v>0</v>
      </c>
    </row>
    <row r="258" spans="1:14" x14ac:dyDescent="0.35">
      <c r="A258" t="s">
        <v>279</v>
      </c>
      <c r="B258">
        <v>0</v>
      </c>
      <c r="C258">
        <v>1</v>
      </c>
      <c r="D258" s="1">
        <f>(B258+C258)/10</f>
        <v>0.1</v>
      </c>
      <c r="E258">
        <v>0</v>
      </c>
      <c r="F258">
        <v>1</v>
      </c>
      <c r="H258" s="1">
        <f t="shared" si="10"/>
        <v>0.6</v>
      </c>
      <c r="I258" s="5">
        <v>0.5</v>
      </c>
      <c r="J258" s="5">
        <v>1</v>
      </c>
      <c r="K258" s="2">
        <f t="shared" si="9"/>
        <v>0</v>
      </c>
      <c r="L258" s="1">
        <f>0.4*E258+0.6*F258+D258</f>
        <v>0.7</v>
      </c>
    </row>
    <row r="259" spans="1:14" x14ac:dyDescent="0.35">
      <c r="A259" t="s">
        <v>206</v>
      </c>
      <c r="D259" s="1">
        <f>(B259+C259)/10</f>
        <v>0</v>
      </c>
      <c r="H259" s="1">
        <f t="shared" si="10"/>
        <v>0</v>
      </c>
      <c r="K259" s="2">
        <f t="shared" ref="K259:K305" si="12">IF(H259&gt;4.4,1,0)</f>
        <v>0</v>
      </c>
      <c r="L259" s="1">
        <f>0.4*E259+0.6*F259+D259</f>
        <v>0</v>
      </c>
    </row>
    <row r="260" spans="1:14" x14ac:dyDescent="0.35">
      <c r="A260" t="s">
        <v>207</v>
      </c>
      <c r="D260" s="1">
        <f>(B260+C260)/10</f>
        <v>0</v>
      </c>
      <c r="H260" s="1">
        <f t="shared" ref="H260:H305" si="13">0.4*E260+0.6*F260</f>
        <v>0</v>
      </c>
      <c r="K260" s="2">
        <f t="shared" si="12"/>
        <v>0</v>
      </c>
      <c r="L260" s="1">
        <f t="shared" ref="L260:L305" si="14">0.4*E260+0.6*F260+D260</f>
        <v>0</v>
      </c>
    </row>
    <row r="261" spans="1:14" s="16" customFormat="1" x14ac:dyDescent="0.35">
      <c r="A261" s="16" t="s">
        <v>208</v>
      </c>
      <c r="D261" s="17">
        <f>(B261+C261)/10</f>
        <v>0</v>
      </c>
      <c r="E261" s="16">
        <v>1</v>
      </c>
      <c r="F261" s="16">
        <v>1</v>
      </c>
      <c r="G261" s="16">
        <v>1</v>
      </c>
      <c r="H261" s="17">
        <f>0.4*E261+0.4*F261+0.2*G261</f>
        <v>1</v>
      </c>
      <c r="I261" s="18"/>
      <c r="J261" s="18"/>
      <c r="K261" s="19">
        <f t="shared" si="12"/>
        <v>0</v>
      </c>
      <c r="L261" s="17">
        <f>0.4*E261+0.4*F261+0.2*G261+D261</f>
        <v>1</v>
      </c>
    </row>
    <row r="262" spans="1:14" x14ac:dyDescent="0.35">
      <c r="A262" t="s">
        <v>209</v>
      </c>
      <c r="D262" s="1">
        <f>(B262+C262)/10</f>
        <v>0</v>
      </c>
      <c r="E262">
        <v>3</v>
      </c>
      <c r="F262">
        <v>0</v>
      </c>
      <c r="H262" s="1">
        <f t="shared" si="13"/>
        <v>1.2000000000000002</v>
      </c>
      <c r="I262" s="5">
        <v>1</v>
      </c>
      <c r="J262" s="5">
        <v>1</v>
      </c>
      <c r="K262" s="2">
        <f t="shared" si="12"/>
        <v>0</v>
      </c>
      <c r="L262" s="1">
        <f t="shared" si="14"/>
        <v>1.2000000000000002</v>
      </c>
    </row>
    <row r="263" spans="1:14" s="16" customFormat="1" x14ac:dyDescent="0.35">
      <c r="A263" s="16" t="s">
        <v>210</v>
      </c>
      <c r="D263" s="17">
        <f>(B263+C263)/10</f>
        <v>0</v>
      </c>
      <c r="E263" s="16">
        <v>10</v>
      </c>
      <c r="F263" s="16">
        <v>8</v>
      </c>
      <c r="G263" s="16">
        <v>6</v>
      </c>
      <c r="H263" s="17">
        <f>0.4*E263+0.4*F263+0.2*G263</f>
        <v>8.4</v>
      </c>
      <c r="I263" s="18">
        <v>1.5</v>
      </c>
      <c r="J263" s="18">
        <v>1</v>
      </c>
      <c r="K263" s="19">
        <f t="shared" si="12"/>
        <v>1</v>
      </c>
      <c r="L263" s="17">
        <f>0.4*E263+0.4*F263+0.2*G263+D263</f>
        <v>8.4</v>
      </c>
    </row>
    <row r="264" spans="1:14" s="9" customFormat="1" x14ac:dyDescent="0.35">
      <c r="A264" s="9" t="s">
        <v>265</v>
      </c>
      <c r="B264" s="9">
        <v>4</v>
      </c>
      <c r="C264" s="9">
        <v>2</v>
      </c>
      <c r="D264" s="10">
        <f>0.5+(B264+C264)/10</f>
        <v>1.1000000000000001</v>
      </c>
      <c r="E264" s="9">
        <v>10</v>
      </c>
      <c r="F264" s="9">
        <v>8</v>
      </c>
      <c r="G264" s="20"/>
      <c r="H264" s="10">
        <f t="shared" si="13"/>
        <v>8.8000000000000007</v>
      </c>
      <c r="I264" s="9">
        <v>9</v>
      </c>
      <c r="J264" s="9">
        <v>1</v>
      </c>
      <c r="K264" s="11">
        <f t="shared" si="12"/>
        <v>1</v>
      </c>
      <c r="L264" s="10">
        <f t="shared" si="14"/>
        <v>9.9</v>
      </c>
      <c r="N264"/>
    </row>
    <row r="265" spans="1:14" s="16" customFormat="1" x14ac:dyDescent="0.35">
      <c r="A265" s="16" t="s">
        <v>211</v>
      </c>
      <c r="D265" s="17">
        <f>(B265+C265)/10</f>
        <v>0</v>
      </c>
      <c r="E265" s="16">
        <v>10</v>
      </c>
      <c r="F265" s="16">
        <v>9</v>
      </c>
      <c r="G265" s="16">
        <v>10</v>
      </c>
      <c r="H265" s="17">
        <f>0.4*E265+0.4*F265+0.2*G265</f>
        <v>9.6</v>
      </c>
      <c r="I265" s="18"/>
      <c r="J265" s="18"/>
      <c r="K265" s="19">
        <f t="shared" si="12"/>
        <v>1</v>
      </c>
      <c r="L265" s="17">
        <f>0.4*E265+0.4*F265+0.2*G265+D265</f>
        <v>9.6</v>
      </c>
    </row>
    <row r="266" spans="1:14" s="13" customFormat="1" x14ac:dyDescent="0.35">
      <c r="A266" s="13" t="s">
        <v>212</v>
      </c>
      <c r="D266" s="14">
        <f>(B266+C266)/10</f>
        <v>0</v>
      </c>
      <c r="E266" s="13">
        <v>7</v>
      </c>
      <c r="F266" s="13">
        <v>3</v>
      </c>
      <c r="G266" s="20"/>
      <c r="H266" s="14">
        <f t="shared" si="13"/>
        <v>4.5999999999999996</v>
      </c>
      <c r="I266" s="13">
        <v>4</v>
      </c>
      <c r="J266" s="13">
        <v>1</v>
      </c>
      <c r="K266" s="15">
        <f t="shared" si="12"/>
        <v>1</v>
      </c>
      <c r="L266" s="14">
        <f t="shared" si="14"/>
        <v>4.5999999999999996</v>
      </c>
      <c r="N266" s="13" t="s">
        <v>310</v>
      </c>
    </row>
    <row r="267" spans="1:14" x14ac:dyDescent="0.35">
      <c r="A267" t="s">
        <v>255</v>
      </c>
      <c r="D267" s="1">
        <f>(B267+C267)/10</f>
        <v>0</v>
      </c>
      <c r="H267" s="1">
        <f t="shared" si="13"/>
        <v>0</v>
      </c>
      <c r="K267" s="2">
        <f t="shared" si="12"/>
        <v>0</v>
      </c>
      <c r="L267" s="1">
        <f t="shared" si="14"/>
        <v>0</v>
      </c>
    </row>
    <row r="268" spans="1:14" x14ac:dyDescent="0.35">
      <c r="A268" t="s">
        <v>278</v>
      </c>
      <c r="B268">
        <v>2</v>
      </c>
      <c r="C268">
        <v>1</v>
      </c>
      <c r="D268" s="1">
        <f>(B268+C268)/10</f>
        <v>0.3</v>
      </c>
      <c r="E268">
        <v>7</v>
      </c>
      <c r="F268">
        <v>1</v>
      </c>
      <c r="H268" s="1">
        <f t="shared" si="13"/>
        <v>3.4000000000000004</v>
      </c>
      <c r="I268" s="5">
        <v>3.5</v>
      </c>
      <c r="J268" s="5">
        <v>1</v>
      </c>
      <c r="K268" s="2">
        <f t="shared" si="12"/>
        <v>0</v>
      </c>
      <c r="L268" s="1">
        <f t="shared" si="14"/>
        <v>3.7</v>
      </c>
    </row>
    <row r="269" spans="1:14" x14ac:dyDescent="0.35">
      <c r="A269" t="s">
        <v>213</v>
      </c>
      <c r="D269" s="1">
        <f>(B269+C269)/10</f>
        <v>0</v>
      </c>
      <c r="H269" s="1">
        <f t="shared" si="13"/>
        <v>0</v>
      </c>
      <c r="K269" s="2">
        <f t="shared" si="12"/>
        <v>0</v>
      </c>
      <c r="L269" s="1">
        <f t="shared" si="14"/>
        <v>0</v>
      </c>
    </row>
    <row r="270" spans="1:14" x14ac:dyDescent="0.35">
      <c r="A270" t="s">
        <v>214</v>
      </c>
      <c r="D270" s="1">
        <f>(B270+C270)/10</f>
        <v>0</v>
      </c>
      <c r="H270" s="1">
        <f t="shared" si="13"/>
        <v>0</v>
      </c>
      <c r="K270" s="2">
        <f t="shared" si="12"/>
        <v>0</v>
      </c>
      <c r="L270" s="1">
        <f t="shared" si="14"/>
        <v>0</v>
      </c>
    </row>
    <row r="271" spans="1:14" x14ac:dyDescent="0.35">
      <c r="A271" t="s">
        <v>297</v>
      </c>
      <c r="D271" s="1">
        <f>(B271+C271)/10</f>
        <v>0</v>
      </c>
      <c r="H271" s="1">
        <f t="shared" si="13"/>
        <v>0</v>
      </c>
      <c r="K271" s="2">
        <f t="shared" si="12"/>
        <v>0</v>
      </c>
      <c r="L271" s="1">
        <f t="shared" si="14"/>
        <v>0</v>
      </c>
    </row>
    <row r="272" spans="1:14" x14ac:dyDescent="0.35">
      <c r="A272" t="s">
        <v>215</v>
      </c>
      <c r="B272">
        <v>2</v>
      </c>
      <c r="C272">
        <v>0</v>
      </c>
      <c r="D272" s="1">
        <f>(B272+C272)/10</f>
        <v>0.2</v>
      </c>
      <c r="E272">
        <v>0</v>
      </c>
      <c r="F272">
        <v>2</v>
      </c>
      <c r="H272" s="1">
        <f t="shared" si="13"/>
        <v>1.2</v>
      </c>
      <c r="I272" s="5">
        <v>1</v>
      </c>
      <c r="J272" s="5">
        <v>1</v>
      </c>
      <c r="K272" s="2">
        <f t="shared" si="12"/>
        <v>0</v>
      </c>
      <c r="L272" s="1">
        <f t="shared" si="14"/>
        <v>1.4</v>
      </c>
    </row>
    <row r="273" spans="1:14" x14ac:dyDescent="0.35">
      <c r="A273" t="s">
        <v>216</v>
      </c>
      <c r="D273" s="1">
        <f>(B273+C273)/10</f>
        <v>0</v>
      </c>
      <c r="H273" s="1">
        <f t="shared" si="13"/>
        <v>0</v>
      </c>
      <c r="K273" s="2">
        <f t="shared" si="12"/>
        <v>0</v>
      </c>
      <c r="L273" s="1">
        <f t="shared" si="14"/>
        <v>0</v>
      </c>
    </row>
    <row r="274" spans="1:14" x14ac:dyDescent="0.35">
      <c r="A274" t="s">
        <v>217</v>
      </c>
      <c r="D274" s="1">
        <f>(B274+C274)/10</f>
        <v>0</v>
      </c>
      <c r="H274" s="1">
        <f t="shared" si="13"/>
        <v>0</v>
      </c>
      <c r="K274" s="2">
        <f t="shared" si="12"/>
        <v>0</v>
      </c>
      <c r="L274" s="1">
        <f t="shared" si="14"/>
        <v>0</v>
      </c>
    </row>
    <row r="275" spans="1:14" x14ac:dyDescent="0.35">
      <c r="A275" t="s">
        <v>218</v>
      </c>
      <c r="D275" s="1">
        <f>(B275+C275)/10</f>
        <v>0</v>
      </c>
      <c r="H275" s="1">
        <f t="shared" si="13"/>
        <v>0</v>
      </c>
      <c r="K275" s="2">
        <f t="shared" si="12"/>
        <v>0</v>
      </c>
      <c r="L275" s="1">
        <f t="shared" si="14"/>
        <v>0</v>
      </c>
    </row>
    <row r="276" spans="1:14" x14ac:dyDescent="0.35">
      <c r="A276" t="s">
        <v>219</v>
      </c>
      <c r="D276" s="1">
        <f>(B276+C276)/10</f>
        <v>0</v>
      </c>
      <c r="H276" s="1">
        <f t="shared" si="13"/>
        <v>0</v>
      </c>
      <c r="K276" s="2">
        <f t="shared" si="12"/>
        <v>0</v>
      </c>
      <c r="L276" s="1">
        <f t="shared" si="14"/>
        <v>0</v>
      </c>
    </row>
    <row r="277" spans="1:14" x14ac:dyDescent="0.35">
      <c r="A277" t="s">
        <v>220</v>
      </c>
      <c r="D277" s="1">
        <f>(B277+C277)/10</f>
        <v>0</v>
      </c>
      <c r="H277" s="1">
        <f t="shared" si="13"/>
        <v>0</v>
      </c>
      <c r="K277" s="2">
        <f t="shared" si="12"/>
        <v>0</v>
      </c>
      <c r="L277" s="1">
        <f t="shared" si="14"/>
        <v>0</v>
      </c>
    </row>
    <row r="278" spans="1:14" x14ac:dyDescent="0.35">
      <c r="A278" t="s">
        <v>221</v>
      </c>
      <c r="D278" s="1">
        <f>(B278+C278)/10</f>
        <v>0</v>
      </c>
      <c r="H278" s="1">
        <f t="shared" si="13"/>
        <v>0</v>
      </c>
      <c r="K278" s="2">
        <f t="shared" si="12"/>
        <v>0</v>
      </c>
      <c r="L278" s="1">
        <f t="shared" si="14"/>
        <v>0</v>
      </c>
    </row>
    <row r="279" spans="1:14" x14ac:dyDescent="0.35">
      <c r="A279" t="s">
        <v>222</v>
      </c>
      <c r="D279" s="1">
        <f>(B279+C279)/10</f>
        <v>0</v>
      </c>
      <c r="H279" s="1">
        <f t="shared" si="13"/>
        <v>0</v>
      </c>
      <c r="K279" s="2">
        <f t="shared" si="12"/>
        <v>0</v>
      </c>
      <c r="L279" s="1">
        <f t="shared" si="14"/>
        <v>0</v>
      </c>
    </row>
    <row r="280" spans="1:14" x14ac:dyDescent="0.35">
      <c r="A280" t="s">
        <v>223</v>
      </c>
      <c r="B280">
        <v>0</v>
      </c>
      <c r="C280">
        <v>0</v>
      </c>
      <c r="D280" s="1">
        <f>(B280+C280)/10</f>
        <v>0</v>
      </c>
      <c r="E280">
        <v>1</v>
      </c>
      <c r="F280">
        <v>0</v>
      </c>
      <c r="H280" s="1">
        <f t="shared" si="13"/>
        <v>0.4</v>
      </c>
      <c r="I280" s="5">
        <v>0.5</v>
      </c>
      <c r="J280" s="5">
        <v>1</v>
      </c>
      <c r="K280" s="2">
        <f t="shared" si="12"/>
        <v>0</v>
      </c>
      <c r="L280" s="1">
        <f t="shared" si="14"/>
        <v>0.4</v>
      </c>
    </row>
    <row r="281" spans="1:14" x14ac:dyDescent="0.35">
      <c r="A281" t="s">
        <v>294</v>
      </c>
      <c r="B281">
        <v>4</v>
      </c>
      <c r="C281">
        <v>0</v>
      </c>
      <c r="D281" s="1">
        <f>(B281+C281)/10</f>
        <v>0.4</v>
      </c>
      <c r="E281">
        <v>3</v>
      </c>
      <c r="F281">
        <v>3</v>
      </c>
      <c r="H281" s="1">
        <f t="shared" si="13"/>
        <v>3</v>
      </c>
      <c r="I281" s="5">
        <v>3</v>
      </c>
      <c r="J281" s="5">
        <v>1</v>
      </c>
      <c r="K281" s="2">
        <f t="shared" si="12"/>
        <v>0</v>
      </c>
      <c r="L281" s="1">
        <f t="shared" si="14"/>
        <v>3.4</v>
      </c>
    </row>
    <row r="282" spans="1:14" x14ac:dyDescent="0.35">
      <c r="A282" t="s">
        <v>224</v>
      </c>
      <c r="D282" s="1">
        <f>(B282+C282)/10</f>
        <v>0</v>
      </c>
      <c r="H282" s="1">
        <f t="shared" si="13"/>
        <v>0</v>
      </c>
      <c r="K282" s="2">
        <f t="shared" si="12"/>
        <v>0</v>
      </c>
      <c r="L282" s="1">
        <f t="shared" si="14"/>
        <v>0</v>
      </c>
    </row>
    <row r="283" spans="1:14" x14ac:dyDescent="0.35">
      <c r="A283" t="s">
        <v>252</v>
      </c>
      <c r="D283" s="1">
        <f>(B283+C283)/10</f>
        <v>0</v>
      </c>
      <c r="H283" s="1">
        <f t="shared" si="13"/>
        <v>0</v>
      </c>
      <c r="K283" s="2">
        <f t="shared" si="12"/>
        <v>0</v>
      </c>
      <c r="L283" s="1">
        <f t="shared" si="14"/>
        <v>0</v>
      </c>
    </row>
    <row r="284" spans="1:14" x14ac:dyDescent="0.35">
      <c r="A284" t="s">
        <v>225</v>
      </c>
      <c r="D284" s="1">
        <f>(B284+C284)/10</f>
        <v>0</v>
      </c>
      <c r="E284">
        <v>7</v>
      </c>
      <c r="F284">
        <v>0</v>
      </c>
      <c r="H284" s="1">
        <f t="shared" si="13"/>
        <v>2.8000000000000003</v>
      </c>
      <c r="I284" s="5">
        <v>3</v>
      </c>
      <c r="J284" s="5">
        <v>1</v>
      </c>
      <c r="K284" s="2">
        <f t="shared" si="12"/>
        <v>0</v>
      </c>
      <c r="L284" s="1">
        <f t="shared" si="14"/>
        <v>2.8000000000000003</v>
      </c>
    </row>
    <row r="285" spans="1:14" x14ac:dyDescent="0.35">
      <c r="A285" t="s">
        <v>253</v>
      </c>
      <c r="D285" s="1">
        <f>(B285+C285)/10</f>
        <v>0</v>
      </c>
      <c r="H285" s="1">
        <f t="shared" si="13"/>
        <v>0</v>
      </c>
      <c r="K285" s="2">
        <f t="shared" si="12"/>
        <v>0</v>
      </c>
      <c r="L285" s="1">
        <f t="shared" si="14"/>
        <v>0</v>
      </c>
    </row>
    <row r="286" spans="1:14" s="9" customFormat="1" x14ac:dyDescent="0.35">
      <c r="A286" s="9" t="s">
        <v>288</v>
      </c>
      <c r="B286" s="9">
        <v>10</v>
      </c>
      <c r="C286" s="9">
        <v>10</v>
      </c>
      <c r="D286" s="10">
        <f>(B286+C286)/10</f>
        <v>2</v>
      </c>
      <c r="E286" s="9">
        <v>2</v>
      </c>
      <c r="F286" s="9">
        <v>9</v>
      </c>
      <c r="G286" s="20"/>
      <c r="H286" s="10">
        <f t="shared" si="13"/>
        <v>6.1999999999999993</v>
      </c>
      <c r="I286" s="9">
        <v>6</v>
      </c>
      <c r="J286" s="9">
        <v>1</v>
      </c>
      <c r="K286" s="11">
        <f t="shared" si="12"/>
        <v>1</v>
      </c>
      <c r="L286" s="10">
        <f t="shared" si="14"/>
        <v>8.1999999999999993</v>
      </c>
      <c r="N286"/>
    </row>
    <row r="287" spans="1:14" x14ac:dyDescent="0.35">
      <c r="A287" t="s">
        <v>226</v>
      </c>
      <c r="D287" s="1">
        <f>(B287+C287)/10</f>
        <v>0</v>
      </c>
      <c r="H287" s="1">
        <f t="shared" si="13"/>
        <v>0</v>
      </c>
      <c r="K287" s="2">
        <f t="shared" si="12"/>
        <v>0</v>
      </c>
      <c r="L287" s="1">
        <f t="shared" si="14"/>
        <v>0</v>
      </c>
    </row>
    <row r="288" spans="1:14" x14ac:dyDescent="0.35">
      <c r="A288" t="s">
        <v>227</v>
      </c>
      <c r="D288" s="1">
        <f>(B288+C288)/10</f>
        <v>0</v>
      </c>
      <c r="H288" s="1">
        <f t="shared" si="13"/>
        <v>0</v>
      </c>
      <c r="K288" s="2">
        <f t="shared" si="12"/>
        <v>0</v>
      </c>
      <c r="L288" s="1">
        <f t="shared" si="14"/>
        <v>0</v>
      </c>
    </row>
    <row r="289" spans="1:14" x14ac:dyDescent="0.35">
      <c r="A289" t="s">
        <v>228</v>
      </c>
      <c r="D289" s="1">
        <f>(B289+C289)/10</f>
        <v>0</v>
      </c>
      <c r="E289">
        <v>7</v>
      </c>
      <c r="F289">
        <v>8</v>
      </c>
      <c r="H289" s="1">
        <f t="shared" si="13"/>
        <v>7.6</v>
      </c>
      <c r="I289" s="5">
        <v>7.5</v>
      </c>
      <c r="J289" s="5">
        <v>1</v>
      </c>
      <c r="K289" s="2">
        <f t="shared" si="12"/>
        <v>1</v>
      </c>
      <c r="L289" s="1">
        <f t="shared" si="14"/>
        <v>7.6</v>
      </c>
    </row>
    <row r="290" spans="1:14" s="9" customFormat="1" x14ac:dyDescent="0.35">
      <c r="A290" s="9" t="s">
        <v>229</v>
      </c>
      <c r="B290" s="9">
        <v>3</v>
      </c>
      <c r="C290" s="9">
        <v>3</v>
      </c>
      <c r="D290" s="10">
        <f>(B290+C290)/10</f>
        <v>0.6</v>
      </c>
      <c r="E290" s="9">
        <v>10</v>
      </c>
      <c r="F290" s="9">
        <v>5</v>
      </c>
      <c r="G290" s="20"/>
      <c r="H290" s="10">
        <f t="shared" si="13"/>
        <v>7</v>
      </c>
      <c r="I290" s="9">
        <v>7</v>
      </c>
      <c r="J290" s="9">
        <v>1</v>
      </c>
      <c r="K290" s="11">
        <f t="shared" si="12"/>
        <v>1</v>
      </c>
      <c r="L290" s="10">
        <f t="shared" si="14"/>
        <v>7.6</v>
      </c>
      <c r="N290"/>
    </row>
    <row r="291" spans="1:14" s="16" customFormat="1" x14ac:dyDescent="0.35">
      <c r="A291" s="16" t="s">
        <v>230</v>
      </c>
      <c r="D291" s="17">
        <f>(B291+C291)/10</f>
        <v>0</v>
      </c>
      <c r="E291" s="16">
        <v>1</v>
      </c>
      <c r="F291" s="16">
        <v>1</v>
      </c>
      <c r="G291" s="16">
        <v>1</v>
      </c>
      <c r="H291" s="17">
        <f>0.4*E291+0.4*F291+0.2*G291</f>
        <v>1</v>
      </c>
      <c r="I291" s="18">
        <v>0.5</v>
      </c>
      <c r="J291" s="18">
        <v>1</v>
      </c>
      <c r="K291" s="19">
        <f t="shared" si="12"/>
        <v>0</v>
      </c>
      <c r="L291" s="17">
        <f>0.4*E291+0.4*F291+0.2*G291+D291</f>
        <v>1</v>
      </c>
    </row>
    <row r="292" spans="1:14" x14ac:dyDescent="0.35">
      <c r="A292" t="s">
        <v>302</v>
      </c>
      <c r="D292" s="1">
        <f>(B292+C292)/10</f>
        <v>0</v>
      </c>
      <c r="H292" s="1">
        <f t="shared" si="13"/>
        <v>0</v>
      </c>
      <c r="K292" s="2">
        <f t="shared" si="12"/>
        <v>0</v>
      </c>
      <c r="L292" s="1">
        <f t="shared" si="14"/>
        <v>0</v>
      </c>
    </row>
    <row r="293" spans="1:14" x14ac:dyDescent="0.35">
      <c r="A293" t="s">
        <v>231</v>
      </c>
      <c r="D293" s="1">
        <f>(B293+C293)/10</f>
        <v>0</v>
      </c>
      <c r="H293" s="1">
        <f t="shared" si="13"/>
        <v>0</v>
      </c>
      <c r="K293" s="2">
        <f t="shared" si="12"/>
        <v>0</v>
      </c>
      <c r="L293" s="1">
        <f t="shared" si="14"/>
        <v>0</v>
      </c>
    </row>
    <row r="294" spans="1:14" x14ac:dyDescent="0.35">
      <c r="A294" t="s">
        <v>232</v>
      </c>
      <c r="D294" s="1">
        <f>(B294+C294)/10</f>
        <v>0</v>
      </c>
      <c r="E294">
        <v>2</v>
      </c>
      <c r="F294">
        <v>1</v>
      </c>
      <c r="H294" s="1">
        <f t="shared" si="13"/>
        <v>1.4</v>
      </c>
      <c r="I294" s="5">
        <v>1.5</v>
      </c>
      <c r="J294" s="5">
        <v>1</v>
      </c>
      <c r="K294" s="2">
        <f t="shared" si="12"/>
        <v>0</v>
      </c>
      <c r="L294" s="1">
        <f t="shared" si="14"/>
        <v>1.4</v>
      </c>
    </row>
    <row r="295" spans="1:14" x14ac:dyDescent="0.35">
      <c r="A295" t="s">
        <v>233</v>
      </c>
      <c r="D295" s="1">
        <f>(B295+C295)/10</f>
        <v>0</v>
      </c>
      <c r="H295" s="1">
        <f t="shared" si="13"/>
        <v>0</v>
      </c>
      <c r="K295" s="2">
        <f t="shared" si="12"/>
        <v>0</v>
      </c>
      <c r="L295" s="1">
        <f t="shared" si="14"/>
        <v>0</v>
      </c>
    </row>
    <row r="296" spans="1:14" x14ac:dyDescent="0.35">
      <c r="A296" t="s">
        <v>234</v>
      </c>
      <c r="D296" s="1">
        <f>(B296+C296)/10</f>
        <v>0</v>
      </c>
      <c r="H296" s="1">
        <f t="shared" si="13"/>
        <v>0</v>
      </c>
      <c r="K296" s="2">
        <f t="shared" si="12"/>
        <v>0</v>
      </c>
      <c r="L296" s="1">
        <f t="shared" si="14"/>
        <v>0</v>
      </c>
    </row>
    <row r="297" spans="1:14" x14ac:dyDescent="0.35">
      <c r="A297" t="s">
        <v>235</v>
      </c>
      <c r="D297" s="1">
        <f>(B297+C297)/10</f>
        <v>0</v>
      </c>
      <c r="H297" s="1">
        <f t="shared" si="13"/>
        <v>0</v>
      </c>
      <c r="K297" s="2">
        <f t="shared" si="12"/>
        <v>0</v>
      </c>
      <c r="L297" s="1">
        <f t="shared" si="14"/>
        <v>0</v>
      </c>
    </row>
    <row r="298" spans="1:14" x14ac:dyDescent="0.35">
      <c r="A298" t="s">
        <v>236</v>
      </c>
      <c r="D298" s="1">
        <f>(B298+C298)/10</f>
        <v>0</v>
      </c>
      <c r="E298">
        <v>10</v>
      </c>
      <c r="F298">
        <v>0</v>
      </c>
      <c r="H298" s="1">
        <f t="shared" si="13"/>
        <v>4</v>
      </c>
      <c r="I298" s="5">
        <v>4</v>
      </c>
      <c r="J298" s="5">
        <v>1</v>
      </c>
      <c r="K298" s="2">
        <f t="shared" si="12"/>
        <v>0</v>
      </c>
      <c r="L298" s="1">
        <f t="shared" si="14"/>
        <v>4</v>
      </c>
    </row>
    <row r="299" spans="1:14" x14ac:dyDescent="0.35">
      <c r="A299" t="s">
        <v>237</v>
      </c>
      <c r="D299" s="1">
        <f>(B299+C299)/10</f>
        <v>0</v>
      </c>
      <c r="H299" s="1">
        <f t="shared" si="13"/>
        <v>0</v>
      </c>
      <c r="K299" s="2">
        <f t="shared" si="12"/>
        <v>0</v>
      </c>
      <c r="L299" s="1">
        <f t="shared" si="14"/>
        <v>0</v>
      </c>
    </row>
    <row r="300" spans="1:14" x14ac:dyDescent="0.35">
      <c r="A300" t="s">
        <v>238</v>
      </c>
      <c r="D300" s="1">
        <f>(B300+C300)/10</f>
        <v>0</v>
      </c>
      <c r="H300" s="1">
        <f t="shared" si="13"/>
        <v>0</v>
      </c>
      <c r="K300" s="2">
        <f t="shared" si="12"/>
        <v>0</v>
      </c>
      <c r="L300" s="1">
        <f t="shared" si="14"/>
        <v>0</v>
      </c>
    </row>
    <row r="301" spans="1:14" x14ac:dyDescent="0.35">
      <c r="A301" t="s">
        <v>239</v>
      </c>
      <c r="B301">
        <v>8</v>
      </c>
      <c r="C301">
        <v>8</v>
      </c>
      <c r="D301" s="1">
        <f>(B301+C301)/10</f>
        <v>1.6</v>
      </c>
      <c r="E301">
        <v>10</v>
      </c>
      <c r="F301">
        <v>10</v>
      </c>
      <c r="H301" s="1">
        <f t="shared" si="13"/>
        <v>10</v>
      </c>
      <c r="I301" s="5">
        <v>10</v>
      </c>
      <c r="J301" s="5">
        <v>1</v>
      </c>
      <c r="K301" s="2">
        <f t="shared" si="12"/>
        <v>1</v>
      </c>
      <c r="L301" s="1">
        <f t="shared" si="14"/>
        <v>11.6</v>
      </c>
    </row>
    <row r="302" spans="1:14" x14ac:dyDescent="0.35">
      <c r="A302" t="s">
        <v>240</v>
      </c>
      <c r="D302" s="1">
        <f>(B302+C302)/10</f>
        <v>0</v>
      </c>
      <c r="H302" s="1">
        <f t="shared" si="13"/>
        <v>0</v>
      </c>
      <c r="K302" s="2">
        <f t="shared" si="12"/>
        <v>0</v>
      </c>
      <c r="L302" s="1">
        <f t="shared" si="14"/>
        <v>0</v>
      </c>
    </row>
    <row r="303" spans="1:14" x14ac:dyDescent="0.35">
      <c r="A303" t="s">
        <v>241</v>
      </c>
      <c r="D303" s="1">
        <f>(B303+C303)/10</f>
        <v>0</v>
      </c>
      <c r="E303">
        <v>2</v>
      </c>
      <c r="F303">
        <v>4</v>
      </c>
      <c r="H303" s="1">
        <f t="shared" si="13"/>
        <v>3.2</v>
      </c>
      <c r="I303" s="5">
        <v>3</v>
      </c>
      <c r="J303" s="5">
        <v>1</v>
      </c>
      <c r="K303" s="2">
        <f t="shared" si="12"/>
        <v>0</v>
      </c>
      <c r="L303" s="1">
        <f t="shared" si="14"/>
        <v>3.2</v>
      </c>
    </row>
    <row r="304" spans="1:14" x14ac:dyDescent="0.35">
      <c r="A304" t="s">
        <v>250</v>
      </c>
      <c r="D304" s="1">
        <f>(B304+C304)/10</f>
        <v>0</v>
      </c>
      <c r="H304" s="1">
        <f t="shared" si="13"/>
        <v>0</v>
      </c>
      <c r="K304" s="2">
        <f t="shared" si="12"/>
        <v>0</v>
      </c>
      <c r="L304" s="1">
        <f t="shared" si="14"/>
        <v>0</v>
      </c>
    </row>
    <row r="305" spans="1:12" x14ac:dyDescent="0.35">
      <c r="A305" t="s">
        <v>242</v>
      </c>
      <c r="D305" s="1">
        <f>(B305+C305)/10</f>
        <v>0</v>
      </c>
      <c r="H305" s="1">
        <f t="shared" si="13"/>
        <v>0</v>
      </c>
      <c r="K305" s="2">
        <f t="shared" si="12"/>
        <v>0</v>
      </c>
      <c r="L305" s="1">
        <f t="shared" si="14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2022-03-28T10:43:39Z</dcterms:created>
  <dcterms:modified xsi:type="dcterms:W3CDTF">2023-06-29T17:24:19Z</dcterms:modified>
</cp:coreProperties>
</file>