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59" i="1" l="1"/>
  <c r="P62" i="1" l="1"/>
  <c r="H62" i="1"/>
  <c r="P75" i="1"/>
  <c r="P175" i="1"/>
  <c r="H75" i="1"/>
  <c r="H175" i="1"/>
  <c r="P222" i="1" l="1"/>
  <c r="P10" i="1"/>
  <c r="P153" i="1"/>
  <c r="P214" i="1"/>
  <c r="P98" i="1"/>
  <c r="P61" i="1"/>
  <c r="P44" i="1"/>
  <c r="P20" i="1"/>
  <c r="P148" i="1"/>
  <c r="P124" i="1"/>
  <c r="P117" i="1"/>
  <c r="P14" i="1"/>
  <c r="P12" i="1"/>
  <c r="P116" i="1"/>
  <c r="P94" i="1"/>
  <c r="P188" i="1"/>
  <c r="P66" i="1"/>
  <c r="P25" i="1"/>
  <c r="H44" i="1" l="1"/>
  <c r="H61" i="1"/>
  <c r="H148" i="1"/>
  <c r="H20" i="1"/>
  <c r="H25" i="1"/>
  <c r="N211" i="1"/>
  <c r="O211" i="1"/>
  <c r="M211" i="1"/>
  <c r="E211" i="1"/>
  <c r="S205" i="1"/>
  <c r="S148" i="1"/>
  <c r="S25" i="1"/>
  <c r="S10" i="1"/>
  <c r="L222" i="1" l="1"/>
  <c r="L212" i="1"/>
  <c r="L210" i="1"/>
  <c r="L205" i="1"/>
  <c r="L193" i="1"/>
  <c r="L188" i="1"/>
  <c r="L171" i="1"/>
  <c r="L166" i="1"/>
  <c r="L165" i="1"/>
  <c r="L155" i="1"/>
  <c r="L154" i="1"/>
  <c r="L150" i="1"/>
  <c r="L148" i="1"/>
  <c r="L139" i="1"/>
  <c r="L138" i="1"/>
  <c r="L117" i="1"/>
  <c r="L116" i="1"/>
  <c r="L109" i="1"/>
  <c r="L101" i="1"/>
  <c r="L98" i="1"/>
  <c r="L87" i="1"/>
  <c r="L85" i="1"/>
  <c r="L79" i="1"/>
  <c r="L72" i="1"/>
  <c r="L66" i="1"/>
  <c r="L65" i="1"/>
  <c r="L62" i="1"/>
  <c r="L57" i="1"/>
  <c r="L49" i="1"/>
  <c r="L33" i="1"/>
  <c r="L30" i="1"/>
  <c r="L28" i="1"/>
  <c r="L22" i="1"/>
  <c r="L21" i="1"/>
  <c r="L14" i="1"/>
  <c r="L12" i="1"/>
  <c r="L10" i="1"/>
  <c r="L6" i="1"/>
  <c r="F211" i="1" l="1"/>
  <c r="G211" i="1"/>
  <c r="D211" i="1"/>
  <c r="C211" i="1"/>
  <c r="H211" i="1" l="1"/>
  <c r="T5" i="1"/>
  <c r="T7" i="1"/>
  <c r="T9" i="1"/>
  <c r="T16" i="1"/>
  <c r="T17" i="1"/>
  <c r="T18" i="1"/>
  <c r="T20" i="1"/>
  <c r="T25" i="1"/>
  <c r="T26" i="1"/>
  <c r="T29" i="1"/>
  <c r="T30" i="1"/>
  <c r="T31" i="1"/>
  <c r="T34" i="1"/>
  <c r="T35" i="1"/>
  <c r="T36" i="1"/>
  <c r="T37" i="1"/>
  <c r="T38" i="1"/>
  <c r="T39" i="1"/>
  <c r="T40" i="1"/>
  <c r="T41" i="1"/>
  <c r="T43" i="1"/>
  <c r="T44" i="1"/>
  <c r="T47" i="1"/>
  <c r="T48" i="1"/>
  <c r="T50" i="1"/>
  <c r="T51" i="1"/>
  <c r="T54" i="1"/>
  <c r="T56" i="1"/>
  <c r="T58" i="1"/>
  <c r="T59" i="1"/>
  <c r="T60" i="1"/>
  <c r="T61" i="1"/>
  <c r="T62" i="1"/>
  <c r="T63" i="1"/>
  <c r="T67" i="1"/>
  <c r="T68" i="1"/>
  <c r="T69" i="1"/>
  <c r="T70" i="1"/>
  <c r="T71" i="1"/>
  <c r="T72" i="1"/>
  <c r="T73" i="1"/>
  <c r="T75" i="1"/>
  <c r="T76" i="1"/>
  <c r="T78" i="1"/>
  <c r="T80" i="1"/>
  <c r="T81" i="1"/>
  <c r="T82" i="1"/>
  <c r="T83" i="1"/>
  <c r="T84" i="1"/>
  <c r="T86" i="1"/>
  <c r="T88" i="1"/>
  <c r="T89" i="1"/>
  <c r="T90" i="1"/>
  <c r="T91" i="1"/>
  <c r="T92" i="1"/>
  <c r="T93" i="1"/>
  <c r="T95" i="1"/>
  <c r="T96" i="1"/>
  <c r="T97" i="1"/>
  <c r="T99" i="1"/>
  <c r="T102" i="1"/>
  <c r="T104" i="1"/>
  <c r="T109" i="1"/>
  <c r="T110" i="1"/>
  <c r="T111" i="1"/>
  <c r="T113" i="1"/>
  <c r="T114" i="1"/>
  <c r="T115" i="1"/>
  <c r="T118" i="1"/>
  <c r="T119" i="1"/>
  <c r="T120" i="1"/>
  <c r="T121" i="1"/>
  <c r="T122" i="1"/>
  <c r="T123" i="1"/>
  <c r="T125" i="1"/>
  <c r="T126" i="1"/>
  <c r="T129" i="1"/>
  <c r="T130" i="1"/>
  <c r="T131" i="1"/>
  <c r="T133" i="1"/>
  <c r="T134" i="1"/>
  <c r="T135" i="1"/>
  <c r="T137" i="1"/>
  <c r="T138" i="1"/>
  <c r="T141" i="1"/>
  <c r="T142" i="1"/>
  <c r="T143" i="1"/>
  <c r="T144" i="1"/>
  <c r="T145" i="1"/>
  <c r="T146" i="1"/>
  <c r="T147" i="1"/>
  <c r="T148" i="1"/>
  <c r="T149" i="1"/>
  <c r="T151" i="1"/>
  <c r="T152" i="1"/>
  <c r="T156" i="1"/>
  <c r="T157" i="1"/>
  <c r="T160" i="1"/>
  <c r="T162" i="1"/>
  <c r="T163" i="1"/>
  <c r="T164" i="1"/>
  <c r="T166" i="1"/>
  <c r="T167" i="1"/>
  <c r="T168" i="1"/>
  <c r="T169" i="1"/>
  <c r="T170" i="1"/>
  <c r="T173" i="1"/>
  <c r="T174" i="1"/>
  <c r="T175" i="1"/>
  <c r="T176" i="1"/>
  <c r="T178" i="1"/>
  <c r="T179" i="1"/>
  <c r="T180" i="1"/>
  <c r="T183" i="1"/>
  <c r="T184" i="1"/>
  <c r="T185" i="1"/>
  <c r="T186" i="1"/>
  <c r="T189" i="1"/>
  <c r="T190" i="1"/>
  <c r="T191" i="1"/>
  <c r="T194" i="1"/>
  <c r="T195" i="1"/>
  <c r="T197" i="1"/>
  <c r="T198" i="1"/>
  <c r="T200" i="1"/>
  <c r="T201" i="1"/>
  <c r="T203" i="1"/>
  <c r="T206" i="1"/>
  <c r="T207" i="1"/>
  <c r="T208" i="1"/>
  <c r="T209" i="1"/>
  <c r="T211" i="1"/>
  <c r="T213" i="1"/>
  <c r="T215" i="1"/>
  <c r="T217" i="1"/>
  <c r="T219" i="1"/>
  <c r="T220" i="1"/>
  <c r="T221" i="1"/>
  <c r="T224" i="1"/>
  <c r="T225" i="1"/>
  <c r="T227" i="1"/>
  <c r="T228" i="1"/>
  <c r="T229" i="1"/>
  <c r="T4" i="1"/>
  <c r="V5" i="1"/>
  <c r="W5" i="1"/>
  <c r="V7" i="1"/>
  <c r="W7" i="1"/>
  <c r="V8" i="1"/>
  <c r="W8" i="1"/>
  <c r="V9" i="1"/>
  <c r="W9" i="1"/>
  <c r="V10" i="1"/>
  <c r="W10" i="1"/>
  <c r="V12" i="1"/>
  <c r="W13" i="1"/>
  <c r="V14" i="1"/>
  <c r="V16" i="1"/>
  <c r="W16" i="1"/>
  <c r="V17" i="1"/>
  <c r="V18" i="1"/>
  <c r="W18" i="1"/>
  <c r="W19" i="1"/>
  <c r="V20" i="1"/>
  <c r="W20" i="1"/>
  <c r="W23" i="1"/>
  <c r="W24" i="1"/>
  <c r="V25" i="1"/>
  <c r="W25" i="1"/>
  <c r="V26" i="1"/>
  <c r="W26" i="1"/>
  <c r="W27" i="1"/>
  <c r="V29" i="1"/>
  <c r="W29" i="1"/>
  <c r="V30" i="1"/>
  <c r="V31" i="1"/>
  <c r="W31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W42" i="1"/>
  <c r="V43" i="1"/>
  <c r="W43" i="1"/>
  <c r="V44" i="1"/>
  <c r="W44" i="1"/>
  <c r="V47" i="1"/>
  <c r="W47" i="1"/>
  <c r="V48" i="1"/>
  <c r="W48" i="1"/>
  <c r="V50" i="1"/>
  <c r="W50" i="1"/>
  <c r="V51" i="1"/>
  <c r="W52" i="1"/>
  <c r="V53" i="1"/>
  <c r="W53" i="1"/>
  <c r="V54" i="1"/>
  <c r="W54" i="1"/>
  <c r="V55" i="1"/>
  <c r="W55" i="1"/>
  <c r="V56" i="1"/>
  <c r="W56" i="1"/>
  <c r="V58" i="1"/>
  <c r="V59" i="1"/>
  <c r="V60" i="1"/>
  <c r="W60" i="1"/>
  <c r="V61" i="1"/>
  <c r="W61" i="1"/>
  <c r="V62" i="1"/>
  <c r="W62" i="1"/>
  <c r="V63" i="1"/>
  <c r="W63" i="1"/>
  <c r="W64" i="1"/>
  <c r="V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5" i="1"/>
  <c r="W75" i="1"/>
  <c r="V76" i="1"/>
  <c r="W77" i="1"/>
  <c r="V78" i="1"/>
  <c r="W78" i="1"/>
  <c r="V80" i="1"/>
  <c r="W80" i="1"/>
  <c r="V81" i="1"/>
  <c r="W81" i="1"/>
  <c r="V82" i="1"/>
  <c r="W82" i="1"/>
  <c r="V83" i="1"/>
  <c r="W83" i="1"/>
  <c r="V84" i="1"/>
  <c r="W84" i="1"/>
  <c r="V86" i="1"/>
  <c r="W86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V95" i="1"/>
  <c r="W95" i="1"/>
  <c r="V96" i="1"/>
  <c r="W96" i="1"/>
  <c r="V97" i="1"/>
  <c r="W97" i="1"/>
  <c r="V98" i="1"/>
  <c r="V99" i="1"/>
  <c r="W99" i="1"/>
  <c r="V100" i="1"/>
  <c r="W100" i="1"/>
  <c r="V102" i="1"/>
  <c r="W102" i="1"/>
  <c r="V103" i="1"/>
  <c r="W103" i="1"/>
  <c r="V104" i="1"/>
  <c r="W104" i="1"/>
  <c r="W105" i="1"/>
  <c r="W106" i="1"/>
  <c r="W107" i="1"/>
  <c r="V109" i="1"/>
  <c r="V110" i="1"/>
  <c r="V111" i="1"/>
  <c r="W111" i="1"/>
  <c r="V112" i="1"/>
  <c r="W112" i="1"/>
  <c r="V113" i="1"/>
  <c r="W113" i="1"/>
  <c r="V114" i="1"/>
  <c r="V115" i="1"/>
  <c r="W115" i="1"/>
  <c r="V116" i="1"/>
  <c r="V117" i="1"/>
  <c r="V118" i="1"/>
  <c r="W118" i="1"/>
  <c r="V119" i="1"/>
  <c r="W119" i="1"/>
  <c r="V120" i="1"/>
  <c r="W120" i="1"/>
  <c r="V121" i="1"/>
  <c r="W121" i="1"/>
  <c r="V122" i="1"/>
  <c r="W122" i="1"/>
  <c r="V123" i="1"/>
  <c r="V124" i="1"/>
  <c r="V125" i="1"/>
  <c r="W125" i="1"/>
  <c r="V126" i="1"/>
  <c r="W126" i="1"/>
  <c r="W128" i="1"/>
  <c r="V129" i="1"/>
  <c r="W129" i="1"/>
  <c r="V130" i="1"/>
  <c r="W130" i="1"/>
  <c r="V131" i="1"/>
  <c r="W131" i="1"/>
  <c r="V133" i="1"/>
  <c r="W133" i="1"/>
  <c r="V134" i="1"/>
  <c r="W134" i="1"/>
  <c r="V135" i="1"/>
  <c r="W135" i="1"/>
  <c r="V137" i="1"/>
  <c r="W137" i="1"/>
  <c r="V138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1" i="1"/>
  <c r="V152" i="1"/>
  <c r="W152" i="1"/>
  <c r="V153" i="1"/>
  <c r="W153" i="1"/>
  <c r="V156" i="1"/>
  <c r="W156" i="1"/>
  <c r="V157" i="1"/>
  <c r="W157" i="1"/>
  <c r="V160" i="1"/>
  <c r="W160" i="1"/>
  <c r="V162" i="1"/>
  <c r="W162" i="1"/>
  <c r="V163" i="1"/>
  <c r="W163" i="1"/>
  <c r="V164" i="1"/>
  <c r="W164" i="1"/>
  <c r="V166" i="1"/>
  <c r="W166" i="1"/>
  <c r="V167" i="1"/>
  <c r="W167" i="1"/>
  <c r="V168" i="1"/>
  <c r="W168" i="1"/>
  <c r="V169" i="1"/>
  <c r="W169" i="1"/>
  <c r="V170" i="1"/>
  <c r="W170" i="1"/>
  <c r="W171" i="1"/>
  <c r="V173" i="1"/>
  <c r="W173" i="1"/>
  <c r="V174" i="1"/>
  <c r="W174" i="1"/>
  <c r="V175" i="1"/>
  <c r="W175" i="1"/>
  <c r="V176" i="1"/>
  <c r="W176" i="1"/>
  <c r="V177" i="1"/>
  <c r="V178" i="1"/>
  <c r="W178" i="1"/>
  <c r="V179" i="1"/>
  <c r="W179" i="1"/>
  <c r="V180" i="1"/>
  <c r="W180" i="1"/>
  <c r="W181" i="1"/>
  <c r="W182" i="1"/>
  <c r="V183" i="1"/>
  <c r="W183" i="1"/>
  <c r="V184" i="1"/>
  <c r="W184" i="1"/>
  <c r="V185" i="1"/>
  <c r="W185" i="1"/>
  <c r="V186" i="1"/>
  <c r="W186" i="1"/>
  <c r="V188" i="1"/>
  <c r="V189" i="1"/>
  <c r="W189" i="1"/>
  <c r="V190" i="1"/>
  <c r="W190" i="1"/>
  <c r="V191" i="1"/>
  <c r="W191" i="1"/>
  <c r="V193" i="1"/>
  <c r="V194" i="1"/>
  <c r="W194" i="1"/>
  <c r="V195" i="1"/>
  <c r="W195" i="1"/>
  <c r="V196" i="1"/>
  <c r="V197" i="1"/>
  <c r="W197" i="1"/>
  <c r="V198" i="1"/>
  <c r="W198" i="1"/>
  <c r="W199" i="1"/>
  <c r="V200" i="1"/>
  <c r="W200" i="1"/>
  <c r="V201" i="1"/>
  <c r="W201" i="1"/>
  <c r="V202" i="1"/>
  <c r="W202" i="1"/>
  <c r="V203" i="1"/>
  <c r="V204" i="1"/>
  <c r="W204" i="1"/>
  <c r="W205" i="1"/>
  <c r="V206" i="1"/>
  <c r="W206" i="1"/>
  <c r="V207" i="1"/>
  <c r="W207" i="1"/>
  <c r="V208" i="1"/>
  <c r="W208" i="1"/>
  <c r="V209" i="1"/>
  <c r="W209" i="1"/>
  <c r="V210" i="1"/>
  <c r="V213" i="1"/>
  <c r="W213" i="1"/>
  <c r="V214" i="1"/>
  <c r="W214" i="1"/>
  <c r="V215" i="1"/>
  <c r="W215" i="1"/>
  <c r="W216" i="1"/>
  <c r="V217" i="1"/>
  <c r="V218" i="1"/>
  <c r="W218" i="1"/>
  <c r="V219" i="1"/>
  <c r="W219" i="1"/>
  <c r="V220" i="1"/>
  <c r="W220" i="1"/>
  <c r="V221" i="1"/>
  <c r="V222" i="1"/>
  <c r="W223" i="1"/>
  <c r="V224" i="1"/>
  <c r="W224" i="1"/>
  <c r="V225" i="1"/>
  <c r="W225" i="1"/>
  <c r="V226" i="1"/>
  <c r="V227" i="1"/>
  <c r="V228" i="1"/>
  <c r="V229" i="1"/>
  <c r="W229" i="1"/>
  <c r="V4" i="1"/>
  <c r="W4" i="1"/>
  <c r="U6" i="1"/>
  <c r="U228" i="1"/>
  <c r="S228" i="1"/>
  <c r="W228" i="1" s="1"/>
  <c r="S227" i="1"/>
  <c r="W227" i="1" s="1"/>
  <c r="S226" i="1"/>
  <c r="W226" i="1" s="1"/>
  <c r="S222" i="1"/>
  <c r="W222" i="1" s="1"/>
  <c r="S221" i="1"/>
  <c r="W221" i="1" s="1"/>
  <c r="S217" i="1"/>
  <c r="W217" i="1" s="1"/>
  <c r="S212" i="1"/>
  <c r="W212" i="1" s="1"/>
  <c r="S211" i="1"/>
  <c r="W211" i="1" s="1"/>
  <c r="S210" i="1"/>
  <c r="W210" i="1" s="1"/>
  <c r="S203" i="1"/>
  <c r="W203" i="1" s="1"/>
  <c r="S196" i="1"/>
  <c r="W196" i="1" s="1"/>
  <c r="S193" i="1"/>
  <c r="W193" i="1" s="1"/>
  <c r="S192" i="1"/>
  <c r="W192" i="1" s="1"/>
  <c r="S188" i="1"/>
  <c r="W188" i="1" s="1"/>
  <c r="S187" i="1"/>
  <c r="W187" i="1" s="1"/>
  <c r="S177" i="1"/>
  <c r="W177" i="1" s="1"/>
  <c r="S172" i="1"/>
  <c r="W172" i="1" s="1"/>
  <c r="S165" i="1"/>
  <c r="W165" i="1" s="1"/>
  <c r="S161" i="1"/>
  <c r="W161" i="1" s="1"/>
  <c r="S159" i="1"/>
  <c r="W159" i="1" s="1"/>
  <c r="S158" i="1"/>
  <c r="W158" i="1" s="1"/>
  <c r="S155" i="1"/>
  <c r="W155" i="1" s="1"/>
  <c r="S154" i="1"/>
  <c r="W154" i="1" s="1"/>
  <c r="S151" i="1"/>
  <c r="W151" i="1" s="1"/>
  <c r="S150" i="1"/>
  <c r="W150" i="1" s="1"/>
  <c r="S140" i="1"/>
  <c r="W140" i="1" s="1"/>
  <c r="S139" i="1"/>
  <c r="W139" i="1" s="1"/>
  <c r="S138" i="1"/>
  <c r="W138" i="1" s="1"/>
  <c r="S136" i="1"/>
  <c r="W136" i="1" s="1"/>
  <c r="S132" i="1"/>
  <c r="W132" i="1" s="1"/>
  <c r="S127" i="1"/>
  <c r="W127" i="1" s="1"/>
  <c r="S124" i="1"/>
  <c r="W124" i="1" s="1"/>
  <c r="S123" i="1"/>
  <c r="W123" i="1" s="1"/>
  <c r="S117" i="1"/>
  <c r="W117" i="1" s="1"/>
  <c r="S116" i="1"/>
  <c r="W116" i="1" s="1"/>
  <c r="S114" i="1"/>
  <c r="W114" i="1" s="1"/>
  <c r="S110" i="1"/>
  <c r="W110" i="1" s="1"/>
  <c r="S109" i="1"/>
  <c r="W109" i="1" s="1"/>
  <c r="S108" i="1"/>
  <c r="W108" i="1" s="1"/>
  <c r="S101" i="1"/>
  <c r="W101" i="1" s="1"/>
  <c r="S98" i="1"/>
  <c r="W98" i="1" s="1"/>
  <c r="S94" i="1"/>
  <c r="W94" i="1" s="1"/>
  <c r="S87" i="1"/>
  <c r="W87" i="1" s="1"/>
  <c r="S85" i="1"/>
  <c r="W85" i="1" s="1"/>
  <c r="S79" i="1"/>
  <c r="W79" i="1" s="1"/>
  <c r="S76" i="1"/>
  <c r="W76" i="1" s="1"/>
  <c r="S74" i="1"/>
  <c r="W74" i="1" s="1"/>
  <c r="S66" i="1"/>
  <c r="W66" i="1" s="1"/>
  <c r="S65" i="1"/>
  <c r="W65" i="1" s="1"/>
  <c r="S59" i="1"/>
  <c r="W59" i="1" s="1"/>
  <c r="S58" i="1"/>
  <c r="W58" i="1" s="1"/>
  <c r="S57" i="1"/>
  <c r="W57" i="1" s="1"/>
  <c r="S51" i="1"/>
  <c r="W51" i="1" s="1"/>
  <c r="S49" i="1"/>
  <c r="W49" i="1" s="1"/>
  <c r="S46" i="1"/>
  <c r="W46" i="1" s="1"/>
  <c r="S45" i="1"/>
  <c r="W45" i="1" s="1"/>
  <c r="S33" i="1"/>
  <c r="W33" i="1" s="1"/>
  <c r="S32" i="1"/>
  <c r="W32" i="1" s="1"/>
  <c r="S30" i="1"/>
  <c r="W30" i="1" s="1"/>
  <c r="S28" i="1"/>
  <c r="W28" i="1" s="1"/>
  <c r="S22" i="1"/>
  <c r="W22" i="1" s="1"/>
  <c r="S21" i="1"/>
  <c r="W21" i="1" s="1"/>
  <c r="S17" i="1"/>
  <c r="W17" i="1" s="1"/>
  <c r="S15" i="1"/>
  <c r="W15" i="1" s="1"/>
  <c r="S14" i="1"/>
  <c r="W14" i="1" s="1"/>
  <c r="S12" i="1"/>
  <c r="W12" i="1" s="1"/>
  <c r="S11" i="1"/>
  <c r="W11" i="1" s="1"/>
  <c r="S6" i="1"/>
  <c r="W6" i="1" s="1"/>
  <c r="U5" i="1"/>
  <c r="U7" i="1"/>
  <c r="U8" i="1"/>
  <c r="U9" i="1"/>
  <c r="U10" i="1"/>
  <c r="U12" i="1"/>
  <c r="U13" i="1"/>
  <c r="U14" i="1"/>
  <c r="U16" i="1"/>
  <c r="U18" i="1"/>
  <c r="U20" i="1"/>
  <c r="U23" i="1"/>
  <c r="U26" i="1"/>
  <c r="U29" i="1"/>
  <c r="U31" i="1"/>
  <c r="U34" i="1"/>
  <c r="U35" i="1"/>
  <c r="U36" i="1"/>
  <c r="U37" i="1"/>
  <c r="U38" i="1"/>
  <c r="U39" i="1"/>
  <c r="U40" i="1"/>
  <c r="U41" i="1"/>
  <c r="U42" i="1"/>
  <c r="U43" i="1"/>
  <c r="U44" i="1"/>
  <c r="U47" i="1"/>
  <c r="U48" i="1"/>
  <c r="U50" i="1"/>
  <c r="U52" i="1"/>
  <c r="U53" i="1"/>
  <c r="U54" i="1"/>
  <c r="U55" i="1"/>
  <c r="U56" i="1"/>
  <c r="U57" i="1"/>
  <c r="U58" i="1"/>
  <c r="U60" i="1"/>
  <c r="U61" i="1"/>
  <c r="U62" i="1"/>
  <c r="U63" i="1"/>
  <c r="U64" i="1"/>
  <c r="U67" i="1"/>
  <c r="U68" i="1"/>
  <c r="U69" i="1"/>
  <c r="U70" i="1"/>
  <c r="U71" i="1"/>
  <c r="U72" i="1"/>
  <c r="U73" i="1"/>
  <c r="U75" i="1"/>
  <c r="U77" i="1"/>
  <c r="U78" i="1"/>
  <c r="U80" i="1"/>
  <c r="U81" i="1"/>
  <c r="U82" i="1"/>
  <c r="U83" i="1"/>
  <c r="U84" i="1"/>
  <c r="U86" i="1"/>
  <c r="U88" i="1"/>
  <c r="U89" i="1"/>
  <c r="U90" i="1"/>
  <c r="U91" i="1"/>
  <c r="U92" i="1"/>
  <c r="U93" i="1"/>
  <c r="U95" i="1"/>
  <c r="U96" i="1"/>
  <c r="U97" i="1"/>
  <c r="U99" i="1"/>
  <c r="U102" i="1"/>
  <c r="U104" i="1"/>
  <c r="U106" i="1"/>
  <c r="U109" i="1"/>
  <c r="U110" i="1"/>
  <c r="U111" i="1"/>
  <c r="U112" i="1"/>
  <c r="U113" i="1"/>
  <c r="U115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5" i="1"/>
  <c r="U136" i="1"/>
  <c r="U137" i="1"/>
  <c r="U140" i="1"/>
  <c r="U141" i="1"/>
  <c r="U142" i="1"/>
  <c r="U143" i="1"/>
  <c r="U144" i="1"/>
  <c r="U145" i="1"/>
  <c r="U146" i="1"/>
  <c r="U147" i="1"/>
  <c r="U148" i="1"/>
  <c r="U149" i="1"/>
  <c r="U153" i="1"/>
  <c r="U157" i="1"/>
  <c r="U158" i="1"/>
  <c r="U160" i="1"/>
  <c r="U162" i="1"/>
  <c r="U163" i="1"/>
  <c r="U164" i="1"/>
  <c r="U166" i="1"/>
  <c r="X166" i="1" s="1"/>
  <c r="U167" i="1"/>
  <c r="U168" i="1"/>
  <c r="U169" i="1"/>
  <c r="U170" i="1"/>
  <c r="X170" i="1" s="1"/>
  <c r="U171" i="1"/>
  <c r="U173" i="1"/>
  <c r="U174" i="1"/>
  <c r="U175" i="1"/>
  <c r="U176" i="1"/>
  <c r="U178" i="1"/>
  <c r="U179" i="1"/>
  <c r="U180" i="1"/>
  <c r="U181" i="1"/>
  <c r="U182" i="1"/>
  <c r="U183" i="1"/>
  <c r="U184" i="1"/>
  <c r="U185" i="1"/>
  <c r="U186" i="1"/>
  <c r="U189" i="1"/>
  <c r="U190" i="1"/>
  <c r="U191" i="1"/>
  <c r="U194" i="1"/>
  <c r="U195" i="1"/>
  <c r="U197" i="1"/>
  <c r="U198" i="1"/>
  <c r="U200" i="1"/>
  <c r="U201" i="1"/>
  <c r="U202" i="1"/>
  <c r="U204" i="1"/>
  <c r="U205" i="1"/>
  <c r="U206" i="1"/>
  <c r="U207" i="1"/>
  <c r="U208" i="1"/>
  <c r="U211" i="1"/>
  <c r="U212" i="1"/>
  <c r="U213" i="1"/>
  <c r="U215" i="1"/>
  <c r="U218" i="1"/>
  <c r="U219" i="1"/>
  <c r="U220" i="1"/>
  <c r="U221" i="1"/>
  <c r="U223" i="1"/>
  <c r="U224" i="1"/>
  <c r="U225" i="1"/>
  <c r="X225" i="1" s="1"/>
  <c r="U227" i="1"/>
  <c r="U4" i="1"/>
  <c r="P223" i="1"/>
  <c r="P216" i="1"/>
  <c r="V216" i="1" s="1"/>
  <c r="P212" i="1"/>
  <c r="V212" i="1" s="1"/>
  <c r="P205" i="1"/>
  <c r="V205" i="1" s="1"/>
  <c r="P199" i="1"/>
  <c r="V199" i="1" s="1"/>
  <c r="P192" i="1"/>
  <c r="V192" i="1" s="1"/>
  <c r="P187" i="1"/>
  <c r="V187" i="1" s="1"/>
  <c r="P182" i="1"/>
  <c r="V182" i="1" s="1"/>
  <c r="P181" i="1"/>
  <c r="V181" i="1" s="1"/>
  <c r="P172" i="1"/>
  <c r="V172" i="1" s="1"/>
  <c r="P171" i="1"/>
  <c r="V171" i="1" s="1"/>
  <c r="P165" i="1"/>
  <c r="V165" i="1" s="1"/>
  <c r="P161" i="1"/>
  <c r="V161" i="1" s="1"/>
  <c r="P159" i="1"/>
  <c r="V159" i="1" s="1"/>
  <c r="P158" i="1"/>
  <c r="V158" i="1" s="1"/>
  <c r="P155" i="1"/>
  <c r="V155" i="1" s="1"/>
  <c r="P154" i="1"/>
  <c r="V154" i="1" s="1"/>
  <c r="P150" i="1"/>
  <c r="V150" i="1" s="1"/>
  <c r="P140" i="1"/>
  <c r="V140" i="1" s="1"/>
  <c r="P139" i="1"/>
  <c r="V139" i="1" s="1"/>
  <c r="P136" i="1"/>
  <c r="V136" i="1" s="1"/>
  <c r="P132" i="1"/>
  <c r="V132" i="1" s="1"/>
  <c r="P128" i="1"/>
  <c r="V128" i="1" s="1"/>
  <c r="P127" i="1"/>
  <c r="V127" i="1" s="1"/>
  <c r="P108" i="1"/>
  <c r="V108" i="1" s="1"/>
  <c r="P107" i="1"/>
  <c r="V107" i="1" s="1"/>
  <c r="P106" i="1"/>
  <c r="V106" i="1" s="1"/>
  <c r="P105" i="1"/>
  <c r="V105" i="1" s="1"/>
  <c r="P101" i="1"/>
  <c r="V101" i="1" s="1"/>
  <c r="P87" i="1"/>
  <c r="V87" i="1" s="1"/>
  <c r="P85" i="1"/>
  <c r="V85" i="1" s="1"/>
  <c r="P79" i="1"/>
  <c r="V79" i="1" s="1"/>
  <c r="P77" i="1"/>
  <c r="V77" i="1" s="1"/>
  <c r="P74" i="1"/>
  <c r="V74" i="1" s="1"/>
  <c r="P65" i="1"/>
  <c r="V65" i="1" s="1"/>
  <c r="P64" i="1"/>
  <c r="V64" i="1" s="1"/>
  <c r="P57" i="1"/>
  <c r="V57" i="1" s="1"/>
  <c r="P52" i="1"/>
  <c r="V52" i="1" s="1"/>
  <c r="P49" i="1"/>
  <c r="V49" i="1" s="1"/>
  <c r="P46" i="1"/>
  <c r="V46" i="1" s="1"/>
  <c r="P45" i="1"/>
  <c r="V45" i="1" s="1"/>
  <c r="P42" i="1"/>
  <c r="V42" i="1" s="1"/>
  <c r="P33" i="1"/>
  <c r="V33" i="1" s="1"/>
  <c r="P32" i="1"/>
  <c r="V32" i="1" s="1"/>
  <c r="P28" i="1"/>
  <c r="V28" i="1" s="1"/>
  <c r="P27" i="1"/>
  <c r="V27" i="1" s="1"/>
  <c r="P24" i="1"/>
  <c r="V24" i="1" s="1"/>
  <c r="P23" i="1"/>
  <c r="V23" i="1" s="1"/>
  <c r="P22" i="1"/>
  <c r="V22" i="1" s="1"/>
  <c r="P21" i="1"/>
  <c r="V21" i="1" s="1"/>
  <c r="P19" i="1"/>
  <c r="V19" i="1" s="1"/>
  <c r="P15" i="1"/>
  <c r="V15" i="1" s="1"/>
  <c r="P13" i="1"/>
  <c r="V13" i="1" s="1"/>
  <c r="P11" i="1"/>
  <c r="V11" i="1" s="1"/>
  <c r="P6" i="1"/>
  <c r="V6" i="1" s="1"/>
  <c r="H226" i="1"/>
  <c r="T226" i="1" s="1"/>
  <c r="H223" i="1"/>
  <c r="T223" i="1" s="1"/>
  <c r="H222" i="1"/>
  <c r="T222" i="1" s="1"/>
  <c r="H218" i="1"/>
  <c r="T218" i="1" s="1"/>
  <c r="H216" i="1"/>
  <c r="T216" i="1" s="1"/>
  <c r="H214" i="1"/>
  <c r="T214" i="1" s="1"/>
  <c r="H212" i="1"/>
  <c r="T212" i="1" s="1"/>
  <c r="H210" i="1"/>
  <c r="T210" i="1" s="1"/>
  <c r="H205" i="1"/>
  <c r="T205" i="1" s="1"/>
  <c r="H204" i="1"/>
  <c r="T204" i="1" s="1"/>
  <c r="H202" i="1"/>
  <c r="T202" i="1" s="1"/>
  <c r="H199" i="1"/>
  <c r="T199" i="1" s="1"/>
  <c r="H196" i="1"/>
  <c r="T196" i="1" s="1"/>
  <c r="H193" i="1"/>
  <c r="T193" i="1" s="1"/>
  <c r="H192" i="1"/>
  <c r="T192" i="1" s="1"/>
  <c r="H188" i="1"/>
  <c r="T188" i="1" s="1"/>
  <c r="H187" i="1"/>
  <c r="T187" i="1" s="1"/>
  <c r="H182" i="1"/>
  <c r="T182" i="1" s="1"/>
  <c r="H181" i="1"/>
  <c r="T181" i="1" s="1"/>
  <c r="H177" i="1"/>
  <c r="T177" i="1" s="1"/>
  <c r="H172" i="1"/>
  <c r="T172" i="1" s="1"/>
  <c r="H171" i="1"/>
  <c r="T171" i="1" s="1"/>
  <c r="H165" i="1"/>
  <c r="T165" i="1" s="1"/>
  <c r="H161" i="1"/>
  <c r="T161" i="1" s="1"/>
  <c r="H159" i="1"/>
  <c r="T159" i="1" s="1"/>
  <c r="H158" i="1"/>
  <c r="T158" i="1" s="1"/>
  <c r="H155" i="1"/>
  <c r="T155" i="1" s="1"/>
  <c r="H154" i="1"/>
  <c r="T154" i="1" s="1"/>
  <c r="H153" i="1"/>
  <c r="T153" i="1" s="1"/>
  <c r="H150" i="1"/>
  <c r="T150" i="1" s="1"/>
  <c r="H140" i="1"/>
  <c r="T140" i="1" s="1"/>
  <c r="H139" i="1"/>
  <c r="T139" i="1" s="1"/>
  <c r="H136" i="1"/>
  <c r="T136" i="1" s="1"/>
  <c r="H132" i="1"/>
  <c r="T132" i="1" s="1"/>
  <c r="H128" i="1"/>
  <c r="T128" i="1" s="1"/>
  <c r="H127" i="1"/>
  <c r="T127" i="1" s="1"/>
  <c r="H124" i="1"/>
  <c r="T124" i="1" s="1"/>
  <c r="H117" i="1"/>
  <c r="T117" i="1" s="1"/>
  <c r="H116" i="1"/>
  <c r="T116" i="1" s="1"/>
  <c r="H112" i="1"/>
  <c r="T112" i="1" s="1"/>
  <c r="H108" i="1"/>
  <c r="T108" i="1" s="1"/>
  <c r="H107" i="1"/>
  <c r="T107" i="1" s="1"/>
  <c r="H106" i="1"/>
  <c r="T106" i="1" s="1"/>
  <c r="H105" i="1"/>
  <c r="T105" i="1" s="1"/>
  <c r="H103" i="1"/>
  <c r="T103" i="1" s="1"/>
  <c r="H101" i="1"/>
  <c r="T101" i="1" s="1"/>
  <c r="H100" i="1"/>
  <c r="T100" i="1" s="1"/>
  <c r="H98" i="1"/>
  <c r="T98" i="1" s="1"/>
  <c r="H94" i="1"/>
  <c r="T94" i="1" s="1"/>
  <c r="H87" i="1"/>
  <c r="T87" i="1" s="1"/>
  <c r="H85" i="1"/>
  <c r="T85" i="1" s="1"/>
  <c r="H79" i="1"/>
  <c r="T79" i="1" s="1"/>
  <c r="H77" i="1"/>
  <c r="T77" i="1" s="1"/>
  <c r="H74" i="1"/>
  <c r="T74" i="1" s="1"/>
  <c r="H66" i="1"/>
  <c r="T66" i="1" s="1"/>
  <c r="H65" i="1"/>
  <c r="T65" i="1" s="1"/>
  <c r="H64" i="1"/>
  <c r="T64" i="1" s="1"/>
  <c r="X64" i="1" s="1"/>
  <c r="H57" i="1"/>
  <c r="T57" i="1" s="1"/>
  <c r="H55" i="1"/>
  <c r="T55" i="1" s="1"/>
  <c r="H53" i="1"/>
  <c r="T53" i="1" s="1"/>
  <c r="H52" i="1"/>
  <c r="T52" i="1" s="1"/>
  <c r="H49" i="1"/>
  <c r="T49" i="1" s="1"/>
  <c r="H46" i="1"/>
  <c r="T46" i="1" s="1"/>
  <c r="H45" i="1"/>
  <c r="T45" i="1" s="1"/>
  <c r="H42" i="1"/>
  <c r="T42" i="1" s="1"/>
  <c r="H33" i="1"/>
  <c r="T33" i="1" s="1"/>
  <c r="H32" i="1"/>
  <c r="T32" i="1" s="1"/>
  <c r="H28" i="1"/>
  <c r="T28" i="1" s="1"/>
  <c r="H27" i="1"/>
  <c r="T27" i="1" s="1"/>
  <c r="H24" i="1"/>
  <c r="T24" i="1" s="1"/>
  <c r="H23" i="1"/>
  <c r="T23" i="1" s="1"/>
  <c r="H22" i="1"/>
  <c r="T22" i="1" s="1"/>
  <c r="H21" i="1"/>
  <c r="T21" i="1" s="1"/>
  <c r="H19" i="1"/>
  <c r="T19" i="1" s="1"/>
  <c r="H15" i="1"/>
  <c r="T15" i="1" s="1"/>
  <c r="H14" i="1"/>
  <c r="T14" i="1" s="1"/>
  <c r="H13" i="1"/>
  <c r="T13" i="1" s="1"/>
  <c r="H12" i="1"/>
  <c r="T12" i="1" s="1"/>
  <c r="H11" i="1"/>
  <c r="T11" i="1" s="1"/>
  <c r="H10" i="1"/>
  <c r="T10" i="1" s="1"/>
  <c r="H8" i="1"/>
  <c r="T8" i="1" s="1"/>
  <c r="H6" i="1"/>
  <c r="T6" i="1" s="1"/>
  <c r="X190" i="1" l="1"/>
  <c r="X128" i="1"/>
  <c r="X202" i="1"/>
  <c r="X213" i="1"/>
  <c r="Z213" i="1" s="1"/>
  <c r="X149" i="1"/>
  <c r="X145" i="1"/>
  <c r="X141" i="1"/>
  <c r="Z141" i="1" s="1"/>
  <c r="X23" i="1"/>
  <c r="Y23" i="1" s="1"/>
  <c r="X189" i="1"/>
  <c r="Z189" i="1" s="1"/>
  <c r="X55" i="1"/>
  <c r="Y55" i="1" s="1"/>
  <c r="X153" i="1"/>
  <c r="X157" i="1"/>
  <c r="Z157" i="1" s="1"/>
  <c r="X133" i="1"/>
  <c r="V223" i="1"/>
  <c r="P211" i="1"/>
  <c r="V211" i="1" s="1"/>
  <c r="X211" i="1" s="1"/>
  <c r="X206" i="1"/>
  <c r="Y206" i="1" s="1"/>
  <c r="X201" i="1"/>
  <c r="Z201" i="1" s="1"/>
  <c r="X194" i="1"/>
  <c r="X218" i="1"/>
  <c r="Z218" i="1" s="1"/>
  <c r="X185" i="1"/>
  <c r="Y185" i="1" s="1"/>
  <c r="X229" i="1"/>
  <c r="Z229" i="1" s="1"/>
  <c r="X205" i="1"/>
  <c r="Y205" i="1" s="1"/>
  <c r="X91" i="1"/>
  <c r="Z91" i="1" s="1"/>
  <c r="X106" i="1"/>
  <c r="Z106" i="1" s="1"/>
  <c r="X12" i="1"/>
  <c r="Z12" i="1" s="1"/>
  <c r="X75" i="1"/>
  <c r="X63" i="1"/>
  <c r="X181" i="1"/>
  <c r="Z181" i="1" s="1"/>
  <c r="X169" i="1"/>
  <c r="Z169" i="1" s="1"/>
  <c r="X112" i="1"/>
  <c r="Z112" i="1" s="1"/>
  <c r="X4" i="1"/>
  <c r="Z4" i="1" s="1"/>
  <c r="X173" i="1"/>
  <c r="Y173" i="1" s="1"/>
  <c r="X137" i="1"/>
  <c r="Z137" i="1" s="1"/>
  <c r="X96" i="1"/>
  <c r="Y96" i="1" s="1"/>
  <c r="X175" i="1"/>
  <c r="Z175" i="1" s="1"/>
  <c r="X99" i="1"/>
  <c r="Z99" i="1" s="1"/>
  <c r="X93" i="1"/>
  <c r="Y93" i="1" s="1"/>
  <c r="X89" i="1"/>
  <c r="Z89" i="1" s="1"/>
  <c r="X5" i="1"/>
  <c r="Z5" i="1" s="1"/>
  <c r="X134" i="1"/>
  <c r="Z134" i="1" s="1"/>
  <c r="X197" i="1"/>
  <c r="Z197" i="1" s="1"/>
  <c r="X80" i="1"/>
  <c r="Z80" i="1" s="1"/>
  <c r="X8" i="1"/>
  <c r="Z8" i="1" s="1"/>
  <c r="X13" i="1"/>
  <c r="Z13" i="1" s="1"/>
  <c r="X42" i="1"/>
  <c r="Z42" i="1" s="1"/>
  <c r="X52" i="1"/>
  <c r="Y52" i="1" s="1"/>
  <c r="X10" i="1"/>
  <c r="Z10" i="1" s="1"/>
  <c r="X14" i="1"/>
  <c r="Z14" i="1" s="1"/>
  <c r="X53" i="1"/>
  <c r="Z53" i="1" s="1"/>
  <c r="X221" i="1"/>
  <c r="X198" i="1"/>
  <c r="Z198" i="1" s="1"/>
  <c r="X162" i="1"/>
  <c r="Z162" i="1" s="1"/>
  <c r="X84" i="1"/>
  <c r="Z84" i="1" s="1"/>
  <c r="X191" i="1"/>
  <c r="X123" i="1"/>
  <c r="Z123" i="1" s="1"/>
  <c r="X119" i="1"/>
  <c r="Z119" i="1" s="1"/>
  <c r="X47" i="1"/>
  <c r="Z47" i="1" s="1"/>
  <c r="Z55" i="1"/>
  <c r="Y128" i="1"/>
  <c r="Z128" i="1"/>
  <c r="Z225" i="1"/>
  <c r="Y225" i="1"/>
  <c r="Z145" i="1"/>
  <c r="Y145" i="1"/>
  <c r="Y141" i="1"/>
  <c r="X171" i="1"/>
  <c r="Y201" i="1"/>
  <c r="Z153" i="1"/>
  <c r="Y153" i="1"/>
  <c r="Z205" i="1"/>
  <c r="Z221" i="1"/>
  <c r="Y221" i="1"/>
  <c r="Z52" i="1"/>
  <c r="X223" i="1"/>
  <c r="Y175" i="1"/>
  <c r="Y89" i="1"/>
  <c r="Y80" i="1"/>
  <c r="Y213" i="1"/>
  <c r="Z149" i="1"/>
  <c r="Y149" i="1"/>
  <c r="X227" i="1"/>
  <c r="X215" i="1"/>
  <c r="X208" i="1"/>
  <c r="X179" i="1"/>
  <c r="X164" i="1"/>
  <c r="X147" i="1"/>
  <c r="X143" i="1"/>
  <c r="X111" i="1"/>
  <c r="X104" i="1"/>
  <c r="X97" i="1"/>
  <c r="X92" i="1"/>
  <c r="X88" i="1"/>
  <c r="X83" i="1"/>
  <c r="X73" i="1"/>
  <c r="X69" i="1"/>
  <c r="X39" i="1"/>
  <c r="X35" i="1"/>
  <c r="X29" i="1"/>
  <c r="X9" i="1"/>
  <c r="X77" i="1"/>
  <c r="X136" i="1"/>
  <c r="Z191" i="1"/>
  <c r="Y191" i="1"/>
  <c r="X144" i="1"/>
  <c r="X129" i="1"/>
  <c r="Y63" i="1"/>
  <c r="Z63" i="1"/>
  <c r="X212" i="1"/>
  <c r="Y198" i="1"/>
  <c r="Z194" i="1"/>
  <c r="Y194" i="1"/>
  <c r="Z190" i="1"/>
  <c r="Y190" i="1"/>
  <c r="X186" i="1"/>
  <c r="X178" i="1"/>
  <c r="X174" i="1"/>
  <c r="Z170" i="1"/>
  <c r="Y170" i="1"/>
  <c r="Z166" i="1"/>
  <c r="Y166" i="1"/>
  <c r="Y162" i="1"/>
  <c r="X146" i="1"/>
  <c r="X142" i="1"/>
  <c r="X220" i="1"/>
  <c r="X207" i="1"/>
  <c r="X200" i="1"/>
  <c r="X195" i="1"/>
  <c r="X184" i="1"/>
  <c r="X168" i="1"/>
  <c r="X163" i="1"/>
  <c r="X131" i="1"/>
  <c r="X121" i="1"/>
  <c r="X115" i="1"/>
  <c r="X72" i="1"/>
  <c r="X61" i="1"/>
  <c r="X43" i="1"/>
  <c r="X7" i="1"/>
  <c r="Y8" i="1"/>
  <c r="Y64" i="1"/>
  <c r="Z64" i="1"/>
  <c r="X228" i="1"/>
  <c r="X180" i="1"/>
  <c r="X160" i="1"/>
  <c r="X148" i="1"/>
  <c r="X113" i="1"/>
  <c r="Y75" i="1"/>
  <c r="Z75" i="1"/>
  <c r="Y47" i="1"/>
  <c r="Y229" i="1"/>
  <c r="Z133" i="1"/>
  <c r="Y133" i="1"/>
  <c r="X140" i="1"/>
  <c r="Z202" i="1"/>
  <c r="Y202" i="1"/>
  <c r="X6" i="1"/>
  <c r="X57" i="1"/>
  <c r="X132" i="1"/>
  <c r="X158" i="1"/>
  <c r="X182" i="1"/>
  <c r="X204" i="1"/>
  <c r="X224" i="1"/>
  <c r="X219" i="1"/>
  <c r="X183" i="1"/>
  <c r="X176" i="1"/>
  <c r="X167" i="1"/>
  <c r="X135" i="1"/>
  <c r="X125" i="1"/>
  <c r="X120" i="1"/>
  <c r="X109" i="1"/>
  <c r="X95" i="1"/>
  <c r="X81" i="1"/>
  <c r="X71" i="1"/>
  <c r="X67" i="1"/>
  <c r="X41" i="1"/>
  <c r="X37" i="1"/>
  <c r="X31" i="1"/>
  <c r="X130" i="1"/>
  <c r="X126" i="1"/>
  <c r="X122" i="1"/>
  <c r="X110" i="1"/>
  <c r="X102" i="1"/>
  <c r="X90" i="1"/>
  <c r="X86" i="1"/>
  <c r="X82" i="1"/>
  <c r="X78" i="1"/>
  <c r="X70" i="1"/>
  <c r="X62" i="1"/>
  <c r="X58" i="1"/>
  <c r="X54" i="1"/>
  <c r="X50" i="1"/>
  <c r="X38" i="1"/>
  <c r="X34" i="1"/>
  <c r="X26" i="1"/>
  <c r="X18" i="1"/>
  <c r="X68" i="1"/>
  <c r="X60" i="1"/>
  <c r="X56" i="1"/>
  <c r="X48" i="1"/>
  <c r="X44" i="1"/>
  <c r="X40" i="1"/>
  <c r="X36" i="1"/>
  <c r="X20" i="1"/>
  <c r="X16" i="1"/>
  <c r="L226" i="1"/>
  <c r="U226" i="1" s="1"/>
  <c r="X226" i="1" s="1"/>
  <c r="U222" i="1"/>
  <c r="X222" i="1" s="1"/>
  <c r="L217" i="1"/>
  <c r="U217" i="1" s="1"/>
  <c r="X217" i="1" s="1"/>
  <c r="L216" i="1"/>
  <c r="U216" i="1" s="1"/>
  <c r="X216" i="1" s="1"/>
  <c r="L214" i="1"/>
  <c r="U214" i="1" s="1"/>
  <c r="X214" i="1" s="1"/>
  <c r="U210" i="1"/>
  <c r="X210" i="1" s="1"/>
  <c r="L209" i="1"/>
  <c r="U209" i="1" s="1"/>
  <c r="X209" i="1" s="1"/>
  <c r="L203" i="1"/>
  <c r="U203" i="1" s="1"/>
  <c r="X203" i="1" s="1"/>
  <c r="L199" i="1"/>
  <c r="U199" i="1" s="1"/>
  <c r="X199" i="1" s="1"/>
  <c r="L196" i="1"/>
  <c r="U196" i="1" s="1"/>
  <c r="X196" i="1" s="1"/>
  <c r="U193" i="1"/>
  <c r="X193" i="1" s="1"/>
  <c r="L192" i="1"/>
  <c r="U192" i="1" s="1"/>
  <c r="X192" i="1" s="1"/>
  <c r="U188" i="1"/>
  <c r="X188" i="1" s="1"/>
  <c r="L187" i="1"/>
  <c r="U187" i="1" s="1"/>
  <c r="X187" i="1" s="1"/>
  <c r="L177" i="1"/>
  <c r="U177" i="1" s="1"/>
  <c r="X177" i="1" s="1"/>
  <c r="L172" i="1"/>
  <c r="U172" i="1" s="1"/>
  <c r="X172" i="1" s="1"/>
  <c r="U165" i="1"/>
  <c r="X165" i="1" s="1"/>
  <c r="L161" i="1"/>
  <c r="U161" i="1" s="1"/>
  <c r="X161" i="1" s="1"/>
  <c r="U159" i="1"/>
  <c r="X159" i="1" s="1"/>
  <c r="L156" i="1"/>
  <c r="U156" i="1" s="1"/>
  <c r="X156" i="1" s="1"/>
  <c r="U155" i="1"/>
  <c r="X155" i="1" s="1"/>
  <c r="U154" i="1"/>
  <c r="X154" i="1" s="1"/>
  <c r="L152" i="1"/>
  <c r="U152" i="1" s="1"/>
  <c r="X152" i="1" s="1"/>
  <c r="L151" i="1"/>
  <c r="U151" i="1" s="1"/>
  <c r="X151" i="1" s="1"/>
  <c r="U150" i="1"/>
  <c r="X150" i="1" s="1"/>
  <c r="U139" i="1"/>
  <c r="X139" i="1" s="1"/>
  <c r="U138" i="1"/>
  <c r="X138" i="1" s="1"/>
  <c r="L127" i="1"/>
  <c r="U127" i="1" s="1"/>
  <c r="X127" i="1" s="1"/>
  <c r="L124" i="1"/>
  <c r="U124" i="1" s="1"/>
  <c r="X124" i="1" s="1"/>
  <c r="L118" i="1"/>
  <c r="U118" i="1" s="1"/>
  <c r="X118" i="1" s="1"/>
  <c r="U117" i="1"/>
  <c r="X117" i="1" s="1"/>
  <c r="U116" i="1"/>
  <c r="X116" i="1" s="1"/>
  <c r="L114" i="1"/>
  <c r="U114" i="1" s="1"/>
  <c r="X114" i="1" s="1"/>
  <c r="L108" i="1"/>
  <c r="U108" i="1" s="1"/>
  <c r="X108" i="1" s="1"/>
  <c r="L107" i="1"/>
  <c r="U107" i="1" s="1"/>
  <c r="X107" i="1" s="1"/>
  <c r="L105" i="1"/>
  <c r="U105" i="1" s="1"/>
  <c r="X105" i="1" s="1"/>
  <c r="L103" i="1"/>
  <c r="U103" i="1" s="1"/>
  <c r="X103" i="1" s="1"/>
  <c r="U101" i="1"/>
  <c r="X101" i="1" s="1"/>
  <c r="L100" i="1"/>
  <c r="U100" i="1" s="1"/>
  <c r="X100" i="1" s="1"/>
  <c r="U98" i="1"/>
  <c r="X98" i="1" s="1"/>
  <c r="L94" i="1"/>
  <c r="U94" i="1" s="1"/>
  <c r="X94" i="1" s="1"/>
  <c r="U87" i="1"/>
  <c r="X87" i="1" s="1"/>
  <c r="U85" i="1"/>
  <c r="X85" i="1" s="1"/>
  <c r="U79" i="1"/>
  <c r="X79" i="1" s="1"/>
  <c r="L76" i="1"/>
  <c r="U76" i="1" s="1"/>
  <c r="X76" i="1" s="1"/>
  <c r="L74" i="1"/>
  <c r="U74" i="1" s="1"/>
  <c r="X74" i="1" s="1"/>
  <c r="U66" i="1"/>
  <c r="X66" i="1" s="1"/>
  <c r="U65" i="1"/>
  <c r="X65" i="1" s="1"/>
  <c r="L59" i="1"/>
  <c r="U59" i="1" s="1"/>
  <c r="X59" i="1" s="1"/>
  <c r="L51" i="1"/>
  <c r="U51" i="1" s="1"/>
  <c r="X51" i="1" s="1"/>
  <c r="U49" i="1"/>
  <c r="X49" i="1" s="1"/>
  <c r="L46" i="1"/>
  <c r="U46" i="1" s="1"/>
  <c r="X46" i="1" s="1"/>
  <c r="L45" i="1"/>
  <c r="U45" i="1" s="1"/>
  <c r="X45" i="1" s="1"/>
  <c r="U33" i="1"/>
  <c r="X33" i="1" s="1"/>
  <c r="L32" i="1"/>
  <c r="U32" i="1" s="1"/>
  <c r="X32" i="1" s="1"/>
  <c r="U30" i="1"/>
  <c r="X30" i="1" s="1"/>
  <c r="U28" i="1"/>
  <c r="X28" i="1" s="1"/>
  <c r="L27" i="1"/>
  <c r="U27" i="1" s="1"/>
  <c r="X27" i="1" s="1"/>
  <c r="L25" i="1"/>
  <c r="U25" i="1" s="1"/>
  <c r="X25" i="1" s="1"/>
  <c r="L24" i="1"/>
  <c r="U24" i="1" s="1"/>
  <c r="X24" i="1" s="1"/>
  <c r="U22" i="1"/>
  <c r="X22" i="1" s="1"/>
  <c r="U21" i="1"/>
  <c r="X21" i="1" s="1"/>
  <c r="L19" i="1"/>
  <c r="U19" i="1" s="1"/>
  <c r="X19" i="1" s="1"/>
  <c r="L17" i="1"/>
  <c r="U17" i="1" s="1"/>
  <c r="X17" i="1" s="1"/>
  <c r="L15" i="1"/>
  <c r="U15" i="1" s="1"/>
  <c r="X15" i="1" s="1"/>
  <c r="L11" i="1"/>
  <c r="U11" i="1" s="1"/>
  <c r="Y134" i="1" l="1"/>
  <c r="Z206" i="1"/>
  <c r="Y157" i="1"/>
  <c r="Z23" i="1"/>
  <c r="Y181" i="1"/>
  <c r="Y91" i="1"/>
  <c r="Z93" i="1"/>
  <c r="Z96" i="1"/>
  <c r="Y112" i="1"/>
  <c r="Y53" i="1"/>
  <c r="Y84" i="1"/>
  <c r="Y137" i="1"/>
  <c r="Y189" i="1"/>
  <c r="Y5" i="1"/>
  <c r="Y106" i="1"/>
  <c r="Y99" i="1"/>
  <c r="Y218" i="1"/>
  <c r="Y4" i="1"/>
  <c r="Y123" i="1"/>
  <c r="Z185" i="1"/>
  <c r="Z173" i="1"/>
  <c r="Y13" i="1"/>
  <c r="Y10" i="1"/>
  <c r="Y12" i="1"/>
  <c r="Y14" i="1"/>
  <c r="Y119" i="1"/>
  <c r="U3" i="1"/>
  <c r="Y42" i="1"/>
  <c r="Y197" i="1"/>
  <c r="Y169" i="1"/>
  <c r="Y15" i="1"/>
  <c r="Z15" i="1"/>
  <c r="Z22" i="1"/>
  <c r="Y22" i="1"/>
  <c r="Y28" i="1"/>
  <c r="Z28" i="1"/>
  <c r="Z45" i="1"/>
  <c r="Y45" i="1"/>
  <c r="Y59" i="1"/>
  <c r="Z59" i="1"/>
  <c r="Z103" i="1"/>
  <c r="Y103" i="1"/>
  <c r="Z114" i="1"/>
  <c r="Y114" i="1"/>
  <c r="Y124" i="1"/>
  <c r="Z124" i="1"/>
  <c r="Z150" i="1"/>
  <c r="Y150" i="1"/>
  <c r="Z155" i="1"/>
  <c r="Y155" i="1"/>
  <c r="Y188" i="1"/>
  <c r="Z188" i="1"/>
  <c r="Z199" i="1"/>
  <c r="Y199" i="1"/>
  <c r="Z214" i="1"/>
  <c r="Y214" i="1"/>
  <c r="Z226" i="1"/>
  <c r="Y226" i="1"/>
  <c r="Y24" i="1"/>
  <c r="Z24" i="1"/>
  <c r="Z46" i="1"/>
  <c r="Y46" i="1"/>
  <c r="Z65" i="1"/>
  <c r="Y65" i="1"/>
  <c r="Y79" i="1"/>
  <c r="Z79" i="1"/>
  <c r="Z98" i="1"/>
  <c r="Y98" i="1"/>
  <c r="Y116" i="1"/>
  <c r="Z116" i="1" s="1"/>
  <c r="Y127" i="1"/>
  <c r="Z127" i="1" s="1"/>
  <c r="Z151" i="1"/>
  <c r="Y151" i="1"/>
  <c r="Y172" i="1"/>
  <c r="Z172" i="1" s="1"/>
  <c r="Y192" i="1"/>
  <c r="Z192" i="1"/>
  <c r="Z203" i="1"/>
  <c r="Y203" i="1"/>
  <c r="Z216" i="1"/>
  <c r="Y216" i="1"/>
  <c r="Y19" i="1"/>
  <c r="Z19" i="1"/>
  <c r="Y25" i="1"/>
  <c r="Z25" i="1" s="1"/>
  <c r="Y32" i="1"/>
  <c r="Z32" i="1"/>
  <c r="Z85" i="1"/>
  <c r="Y85" i="1"/>
  <c r="Y100" i="1"/>
  <c r="Z100" i="1"/>
  <c r="Z107" i="1"/>
  <c r="Y107" i="1"/>
  <c r="Y117" i="1"/>
  <c r="Z117" i="1" s="1"/>
  <c r="Y159" i="1"/>
  <c r="Z159" i="1" s="1"/>
  <c r="Z177" i="1"/>
  <c r="Y177" i="1"/>
  <c r="Z193" i="1"/>
  <c r="Y193" i="1"/>
  <c r="Y27" i="1"/>
  <c r="Z27" i="1"/>
  <c r="Y51" i="1"/>
  <c r="Z51" i="1"/>
  <c r="Z74" i="1"/>
  <c r="Y74" i="1"/>
  <c r="Y87" i="1"/>
  <c r="Z87" i="1"/>
  <c r="Y101" i="1"/>
  <c r="Z101" i="1" s="1"/>
  <c r="Z118" i="1"/>
  <c r="Y118" i="1"/>
  <c r="Z139" i="1"/>
  <c r="Y139" i="1"/>
  <c r="Y154" i="1"/>
  <c r="Z154" i="1" s="1"/>
  <c r="Y187" i="1"/>
  <c r="Z187" i="1" s="1"/>
  <c r="Y196" i="1"/>
  <c r="Z196" i="1"/>
  <c r="Z210" i="1"/>
  <c r="Y210" i="1"/>
  <c r="Z94" i="1"/>
  <c r="Y94" i="1"/>
  <c r="Y76" i="1"/>
  <c r="Z76" i="1"/>
  <c r="Y60" i="1"/>
  <c r="Z60" i="1"/>
  <c r="Z78" i="1"/>
  <c r="Y78" i="1"/>
  <c r="Y67" i="1"/>
  <c r="Z67" i="1"/>
  <c r="Z109" i="1"/>
  <c r="Y109" i="1"/>
  <c r="Z115" i="1"/>
  <c r="Y115" i="1"/>
  <c r="Z222" i="1"/>
  <c r="Y222" i="1"/>
  <c r="Y144" i="1"/>
  <c r="Z144" i="1"/>
  <c r="Z21" i="1"/>
  <c r="Y21" i="1"/>
  <c r="Y83" i="1"/>
  <c r="Z83" i="1"/>
  <c r="Z215" i="1"/>
  <c r="Y215" i="1"/>
  <c r="Z33" i="1"/>
  <c r="Y33" i="1"/>
  <c r="Z17" i="1"/>
  <c r="Y17" i="1"/>
  <c r="Y16" i="1"/>
  <c r="Z16" i="1"/>
  <c r="Y44" i="1"/>
  <c r="Z44" i="1"/>
  <c r="Y68" i="1"/>
  <c r="Z68" i="1"/>
  <c r="Z34" i="1"/>
  <c r="Y34" i="1"/>
  <c r="Z58" i="1"/>
  <c r="Y58" i="1"/>
  <c r="Z82" i="1"/>
  <c r="Y82" i="1"/>
  <c r="Z110" i="1"/>
  <c r="Y110" i="1"/>
  <c r="Z126" i="1"/>
  <c r="Y126" i="1"/>
  <c r="Y31" i="1"/>
  <c r="Z31" i="1"/>
  <c r="Y71" i="1"/>
  <c r="Z71" i="1"/>
  <c r="Z120" i="1"/>
  <c r="Y120" i="1"/>
  <c r="Z167" i="1"/>
  <c r="Y167" i="1"/>
  <c r="Z219" i="1"/>
  <c r="Y219" i="1"/>
  <c r="Z182" i="1"/>
  <c r="Y182" i="1"/>
  <c r="Y140" i="1"/>
  <c r="Z140" i="1"/>
  <c r="Z113" i="1"/>
  <c r="Y113" i="1"/>
  <c r="Y160" i="1"/>
  <c r="Z160" i="1"/>
  <c r="Y43" i="1"/>
  <c r="Z43" i="1"/>
  <c r="Z121" i="1"/>
  <c r="Y121" i="1"/>
  <c r="Z168" i="1"/>
  <c r="Y168" i="1"/>
  <c r="Z207" i="1"/>
  <c r="Y207" i="1"/>
  <c r="Z142" i="1"/>
  <c r="Y142" i="1"/>
  <c r="Z174" i="1"/>
  <c r="Y174" i="1"/>
  <c r="Y212" i="1"/>
  <c r="Z212" i="1" s="1"/>
  <c r="Z77" i="1"/>
  <c r="Y77" i="1"/>
  <c r="Z9" i="1"/>
  <c r="Y9" i="1"/>
  <c r="Z88" i="1"/>
  <c r="Y88" i="1"/>
  <c r="Z111" i="1"/>
  <c r="Y111" i="1"/>
  <c r="Y164" i="1"/>
  <c r="Z164" i="1"/>
  <c r="Z227" i="1"/>
  <c r="Y227" i="1"/>
  <c r="X11" i="1"/>
  <c r="Y40" i="1"/>
  <c r="Z40" i="1"/>
  <c r="Z54" i="1"/>
  <c r="Y54" i="1"/>
  <c r="Z122" i="1"/>
  <c r="Y122" i="1"/>
  <c r="Z211" i="1"/>
  <c r="Y211" i="1"/>
  <c r="Y204" i="1"/>
  <c r="Z204" i="1"/>
  <c r="Z66" i="1"/>
  <c r="Y66" i="1"/>
  <c r="Z163" i="1"/>
  <c r="Y163" i="1"/>
  <c r="Z108" i="1"/>
  <c r="Y108" i="1"/>
  <c r="Z104" i="1"/>
  <c r="Y104" i="1"/>
  <c r="Z209" i="1"/>
  <c r="Y209" i="1"/>
  <c r="Z217" i="1"/>
  <c r="Y217" i="1"/>
  <c r="Y20" i="1"/>
  <c r="Z20" i="1"/>
  <c r="Y48" i="1"/>
  <c r="Z48" i="1"/>
  <c r="Z18" i="1"/>
  <c r="Y18" i="1"/>
  <c r="Z38" i="1"/>
  <c r="Y38" i="1"/>
  <c r="Z62" i="1"/>
  <c r="Y62" i="1"/>
  <c r="Z86" i="1"/>
  <c r="Y86" i="1"/>
  <c r="Z130" i="1"/>
  <c r="Y130" i="1"/>
  <c r="Z37" i="1"/>
  <c r="Y37" i="1"/>
  <c r="Z81" i="1"/>
  <c r="Y81" i="1"/>
  <c r="Z125" i="1"/>
  <c r="Y125" i="1"/>
  <c r="Y176" i="1"/>
  <c r="Z176" i="1"/>
  <c r="Y224" i="1"/>
  <c r="Z224" i="1"/>
  <c r="Z158" i="1"/>
  <c r="Y158" i="1"/>
  <c r="Z57" i="1"/>
  <c r="Y57" i="1"/>
  <c r="Z6" i="1"/>
  <c r="Y6" i="1"/>
  <c r="Y180" i="1"/>
  <c r="Z180" i="1"/>
  <c r="Z61" i="1"/>
  <c r="Y61" i="1"/>
  <c r="Z131" i="1"/>
  <c r="Y131" i="1"/>
  <c r="Z184" i="1"/>
  <c r="Y184" i="1"/>
  <c r="Y220" i="1"/>
  <c r="Z220" i="1"/>
  <c r="Z146" i="1"/>
  <c r="Y146" i="1"/>
  <c r="Z178" i="1"/>
  <c r="Y178" i="1"/>
  <c r="Z29" i="1"/>
  <c r="Y29" i="1"/>
  <c r="Z69" i="1"/>
  <c r="Y69" i="1"/>
  <c r="Y92" i="1"/>
  <c r="Z92" i="1"/>
  <c r="Z143" i="1"/>
  <c r="Y143" i="1"/>
  <c r="Z179" i="1"/>
  <c r="Y179" i="1"/>
  <c r="Z223" i="1"/>
  <c r="Y223" i="1"/>
  <c r="Y165" i="1"/>
  <c r="Z165" i="1" s="1"/>
  <c r="Z30" i="1"/>
  <c r="Y30" i="1"/>
  <c r="Z102" i="1"/>
  <c r="Y102" i="1"/>
  <c r="Y156" i="1"/>
  <c r="Z156" i="1"/>
  <c r="Y132" i="1"/>
  <c r="Z132" i="1"/>
  <c r="Y148" i="1"/>
  <c r="Z148" i="1"/>
  <c r="Y228" i="1"/>
  <c r="Z228" i="1"/>
  <c r="Y7" i="1"/>
  <c r="Z7" i="1"/>
  <c r="Z200" i="1"/>
  <c r="Y200" i="1"/>
  <c r="Y39" i="1"/>
  <c r="Z39" i="1"/>
  <c r="Z152" i="1"/>
  <c r="Y152" i="1"/>
  <c r="Z105" i="1"/>
  <c r="Y105" i="1"/>
  <c r="Y161" i="1"/>
  <c r="Z161" i="1" s="1"/>
  <c r="Z171" i="1"/>
  <c r="Y171" i="1"/>
  <c r="Y49" i="1"/>
  <c r="Z49" i="1" s="1"/>
  <c r="Z138" i="1"/>
  <c r="Y138" i="1"/>
  <c r="Y36" i="1"/>
  <c r="Z36" i="1"/>
  <c r="Y56" i="1"/>
  <c r="Z56" i="1"/>
  <c r="Z26" i="1"/>
  <c r="Y26" i="1"/>
  <c r="Z50" i="1"/>
  <c r="Y50" i="1"/>
  <c r="Z70" i="1"/>
  <c r="Y70" i="1"/>
  <c r="Z90" i="1"/>
  <c r="Y90" i="1"/>
  <c r="Z41" i="1"/>
  <c r="Y41" i="1"/>
  <c r="Y95" i="1"/>
  <c r="Z95" i="1"/>
  <c r="Z135" i="1"/>
  <c r="Y135" i="1"/>
  <c r="Z183" i="1"/>
  <c r="Y183" i="1"/>
  <c r="Y72" i="1"/>
  <c r="Z72" i="1"/>
  <c r="Z195" i="1"/>
  <c r="Y195" i="1"/>
  <c r="Z186" i="1"/>
  <c r="Y186" i="1"/>
  <c r="Z129" i="1"/>
  <c r="Y129" i="1"/>
  <c r="Z136" i="1"/>
  <c r="Y136" i="1"/>
  <c r="Y35" i="1"/>
  <c r="Z35" i="1"/>
  <c r="Z73" i="1"/>
  <c r="Y73" i="1"/>
  <c r="Z97" i="1"/>
  <c r="Y97" i="1"/>
  <c r="Z147" i="1"/>
  <c r="Y147" i="1"/>
  <c r="Y208" i="1"/>
  <c r="Z208" i="1"/>
  <c r="AB3" i="1"/>
  <c r="W3" i="1"/>
  <c r="V3" i="1"/>
  <c r="T3" i="1"/>
  <c r="Y11" i="1" l="1"/>
  <c r="Z11" i="1" s="1"/>
  <c r="Z3" i="1" l="1"/>
  <c r="AA5" i="1" l="1"/>
  <c r="AA9" i="1"/>
  <c r="AA13" i="1"/>
  <c r="AA17" i="1"/>
  <c r="AA21" i="1"/>
  <c r="AA25" i="1"/>
  <c r="AA29" i="1"/>
  <c r="AA33" i="1"/>
  <c r="AA37" i="1"/>
  <c r="AA41" i="1"/>
  <c r="AA45" i="1"/>
  <c r="AA49" i="1"/>
  <c r="AA53" i="1"/>
  <c r="AA57" i="1"/>
  <c r="AA61" i="1"/>
  <c r="AA65" i="1"/>
  <c r="AA69" i="1"/>
  <c r="AA73" i="1"/>
  <c r="AA77" i="1"/>
  <c r="AA81" i="1"/>
  <c r="AA85" i="1"/>
  <c r="AA89" i="1"/>
  <c r="AA93" i="1"/>
  <c r="AA97" i="1"/>
  <c r="AA101" i="1"/>
  <c r="AA105" i="1"/>
  <c r="AA109" i="1"/>
  <c r="AA113" i="1"/>
  <c r="AA117" i="1"/>
  <c r="AA121" i="1"/>
  <c r="AA125" i="1"/>
  <c r="AA129" i="1"/>
  <c r="AA133" i="1"/>
  <c r="AA137" i="1"/>
  <c r="AA141" i="1"/>
  <c r="AA145" i="1"/>
  <c r="AA149" i="1"/>
  <c r="AA153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209" i="1"/>
  <c r="AA213" i="1"/>
  <c r="AA217" i="1"/>
  <c r="AA221" i="1"/>
  <c r="AA225" i="1"/>
  <c r="AA229" i="1"/>
  <c r="AA12" i="1"/>
  <c r="AA20" i="1"/>
  <c r="AA28" i="1"/>
  <c r="AA44" i="1"/>
  <c r="AA52" i="1"/>
  <c r="AA64" i="1"/>
  <c r="AA68" i="1"/>
  <c r="AA76" i="1"/>
  <c r="AA84" i="1"/>
  <c r="AA92" i="1"/>
  <c r="AA100" i="1"/>
  <c r="AA108" i="1"/>
  <c r="AA124" i="1"/>
  <c r="AA136" i="1"/>
  <c r="AA148" i="1"/>
  <c r="AA156" i="1"/>
  <c r="AA172" i="1"/>
  <c r="AA184" i="1"/>
  <c r="AA196" i="1"/>
  <c r="AA208" i="1"/>
  <c r="AA224" i="1"/>
  <c r="AA6" i="1"/>
  <c r="AA10" i="1"/>
  <c r="AA14" i="1"/>
  <c r="AA18" i="1"/>
  <c r="AA22" i="1"/>
  <c r="AA26" i="1"/>
  <c r="AA30" i="1"/>
  <c r="AA34" i="1"/>
  <c r="AA38" i="1"/>
  <c r="AA42" i="1"/>
  <c r="AA46" i="1"/>
  <c r="AA50" i="1"/>
  <c r="AA54" i="1"/>
  <c r="AA58" i="1"/>
  <c r="AA62" i="1"/>
  <c r="AA66" i="1"/>
  <c r="AA70" i="1"/>
  <c r="AA74" i="1"/>
  <c r="AA78" i="1"/>
  <c r="AA82" i="1"/>
  <c r="AA86" i="1"/>
  <c r="AA90" i="1"/>
  <c r="AA94" i="1"/>
  <c r="AA98" i="1"/>
  <c r="AA102" i="1"/>
  <c r="AA106" i="1"/>
  <c r="AA110" i="1"/>
  <c r="AA114" i="1"/>
  <c r="AA118" i="1"/>
  <c r="AA122" i="1"/>
  <c r="AA126" i="1"/>
  <c r="AA130" i="1"/>
  <c r="AA134" i="1"/>
  <c r="AA138" i="1"/>
  <c r="AA142" i="1"/>
  <c r="AA146" i="1"/>
  <c r="AA150" i="1"/>
  <c r="AA154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210" i="1"/>
  <c r="AA214" i="1"/>
  <c r="AA218" i="1"/>
  <c r="AA222" i="1"/>
  <c r="AA226" i="1"/>
  <c r="AA4" i="1"/>
  <c r="AA8" i="1"/>
  <c r="AA24" i="1"/>
  <c r="AA32" i="1"/>
  <c r="AA36" i="1"/>
  <c r="AA40" i="1"/>
  <c r="AA48" i="1"/>
  <c r="AA56" i="1"/>
  <c r="AA60" i="1"/>
  <c r="AA72" i="1"/>
  <c r="AA80" i="1"/>
  <c r="AA88" i="1"/>
  <c r="AA96" i="1"/>
  <c r="AA104" i="1"/>
  <c r="AA112" i="1"/>
  <c r="AA120" i="1"/>
  <c r="AA128" i="1"/>
  <c r="AA140" i="1"/>
  <c r="AA152" i="1"/>
  <c r="AA160" i="1"/>
  <c r="AA168" i="1"/>
  <c r="AA180" i="1"/>
  <c r="AA192" i="1"/>
  <c r="AA200" i="1"/>
  <c r="AA212" i="1"/>
  <c r="AA216" i="1"/>
  <c r="AA228" i="1"/>
  <c r="AA7" i="1"/>
  <c r="AA15" i="1"/>
  <c r="AA19" i="1"/>
  <c r="AA23" i="1"/>
  <c r="AA27" i="1"/>
  <c r="AA31" i="1"/>
  <c r="AA35" i="1"/>
  <c r="AA39" i="1"/>
  <c r="AA43" i="1"/>
  <c r="AA47" i="1"/>
  <c r="AA51" i="1"/>
  <c r="AA55" i="1"/>
  <c r="AA59" i="1"/>
  <c r="AA63" i="1"/>
  <c r="AA67" i="1"/>
  <c r="AA71" i="1"/>
  <c r="AA75" i="1"/>
  <c r="AA79" i="1"/>
  <c r="AA83" i="1"/>
  <c r="AA87" i="1"/>
  <c r="AA91" i="1"/>
  <c r="AA95" i="1"/>
  <c r="AA99" i="1"/>
  <c r="AA103" i="1"/>
  <c r="AA107" i="1"/>
  <c r="AA111" i="1"/>
  <c r="AA115" i="1"/>
  <c r="AA119" i="1"/>
  <c r="AA123" i="1"/>
  <c r="AA127" i="1"/>
  <c r="AA131" i="1"/>
  <c r="AA135" i="1"/>
  <c r="AA139" i="1"/>
  <c r="AA143" i="1"/>
  <c r="AA147" i="1"/>
  <c r="AA151" i="1"/>
  <c r="AA155" i="1"/>
  <c r="AA159" i="1"/>
  <c r="AA163" i="1"/>
  <c r="AA167" i="1"/>
  <c r="AA171" i="1"/>
  <c r="AA175" i="1"/>
  <c r="AA179" i="1"/>
  <c r="AA183" i="1"/>
  <c r="AA187" i="1"/>
  <c r="AA191" i="1"/>
  <c r="AA195" i="1"/>
  <c r="AA199" i="1"/>
  <c r="AA203" i="1"/>
  <c r="AA207" i="1"/>
  <c r="AA211" i="1"/>
  <c r="AA215" i="1"/>
  <c r="AA219" i="1"/>
  <c r="AA223" i="1"/>
  <c r="AA227" i="1"/>
  <c r="AA16" i="1"/>
  <c r="AA116" i="1"/>
  <c r="AA132" i="1"/>
  <c r="AA144" i="1"/>
  <c r="AA164" i="1"/>
  <c r="AA176" i="1"/>
  <c r="AA188" i="1"/>
  <c r="AA204" i="1"/>
  <c r="AA220" i="1"/>
  <c r="AA11" i="1"/>
</calcChain>
</file>

<file path=xl/sharedStrings.xml><?xml version="1.0" encoding="utf-8"?>
<sst xmlns="http://schemas.openxmlformats.org/spreadsheetml/2006/main" count="251" uniqueCount="247">
  <si>
    <t>ΑΕΜ</t>
  </si>
  <si>
    <t>151900</t>
  </si>
  <si>
    <t>151765</t>
  </si>
  <si>
    <t>151839</t>
  </si>
  <si>
    <t>151796</t>
  </si>
  <si>
    <t>151775</t>
  </si>
  <si>
    <t>151794</t>
  </si>
  <si>
    <t>151538</t>
  </si>
  <si>
    <t>151390</t>
  </si>
  <si>
    <t>151801</t>
  </si>
  <si>
    <t>151848</t>
  </si>
  <si>
    <t>151797</t>
  </si>
  <si>
    <t>151889</t>
  </si>
  <si>
    <t>151482</t>
  </si>
  <si>
    <t>151908</t>
  </si>
  <si>
    <t>151821</t>
  </si>
  <si>
    <t>151375</t>
  </si>
  <si>
    <t>151587</t>
  </si>
  <si>
    <t>151860</t>
  </si>
  <si>
    <t>151875</t>
  </si>
  <si>
    <t>151886</t>
  </si>
  <si>
    <t>151884</t>
  </si>
  <si>
    <t>151626</t>
  </si>
  <si>
    <t>151449</t>
  </si>
  <si>
    <t>151781</t>
  </si>
  <si>
    <t>151774</t>
  </si>
  <si>
    <t>151810</t>
  </si>
  <si>
    <t>151829</t>
  </si>
  <si>
    <t>151423</t>
  </si>
  <si>
    <t>151893</t>
  </si>
  <si>
    <t>151777</t>
  </si>
  <si>
    <t>151850</t>
  </si>
  <si>
    <t>151919</t>
  </si>
  <si>
    <t>151146</t>
  </si>
  <si>
    <t>151827</t>
  </si>
  <si>
    <t>151914</t>
  </si>
  <si>
    <t>151381</t>
  </si>
  <si>
    <t>151157</t>
  </si>
  <si>
    <t>151804</t>
  </si>
  <si>
    <t>151820</t>
  </si>
  <si>
    <t>151511</t>
  </si>
  <si>
    <t>151557</t>
  </si>
  <si>
    <t>151831</t>
  </si>
  <si>
    <t>151788</t>
  </si>
  <si>
    <t>151658</t>
  </si>
  <si>
    <t>151847</t>
  </si>
  <si>
    <t>151818</t>
  </si>
  <si>
    <t>151540</t>
  </si>
  <si>
    <t>151815</t>
  </si>
  <si>
    <t>151891</t>
  </si>
  <si>
    <t>151668</t>
  </si>
  <si>
    <t>151519</t>
  </si>
  <si>
    <t>151684</t>
  </si>
  <si>
    <t>151676</t>
  </si>
  <si>
    <t>151648</t>
  </si>
  <si>
    <t>151825</t>
  </si>
  <si>
    <t>151778</t>
  </si>
  <si>
    <t>151882</t>
  </si>
  <si>
    <t>151531</t>
  </si>
  <si>
    <t>151654</t>
  </si>
  <si>
    <t>151532</t>
  </si>
  <si>
    <t>151819</t>
  </si>
  <si>
    <t>151871</t>
  </si>
  <si>
    <t>151786</t>
  </si>
  <si>
    <t>151507</t>
  </si>
  <si>
    <t>151868</t>
  </si>
  <si>
    <t>151716</t>
  </si>
  <si>
    <t>151842</t>
  </si>
  <si>
    <t>151666</t>
  </si>
  <si>
    <t>151167</t>
  </si>
  <si>
    <t>151165</t>
  </si>
  <si>
    <t>151923</t>
  </si>
  <si>
    <t>151436</t>
  </si>
  <si>
    <t>151454</t>
  </si>
  <si>
    <t>151845</t>
  </si>
  <si>
    <t>151739</t>
  </si>
  <si>
    <t>151798</t>
  </si>
  <si>
    <t>151378</t>
  </si>
  <si>
    <t>151793</t>
  </si>
  <si>
    <t>151767</t>
  </si>
  <si>
    <t>151912</t>
  </si>
  <si>
    <t>151383</t>
  </si>
  <si>
    <t>151550</t>
  </si>
  <si>
    <t>151267</t>
  </si>
  <si>
    <t>151772</t>
  </si>
  <si>
    <t>151782</t>
  </si>
  <si>
    <t>151744</t>
  </si>
  <si>
    <t>151600</t>
  </si>
  <si>
    <t>151603</t>
  </si>
  <si>
    <t>151901</t>
  </si>
  <si>
    <t>151816</t>
  </si>
  <si>
    <t>151799</t>
  </si>
  <si>
    <t>151173</t>
  </si>
  <si>
    <t>151742</t>
  </si>
  <si>
    <t>151748</t>
  </si>
  <si>
    <t>151456</t>
  </si>
  <si>
    <t>151634</t>
  </si>
  <si>
    <t>151803</t>
  </si>
  <si>
    <t>151843</t>
  </si>
  <si>
    <t>151508</t>
  </si>
  <si>
    <t>151811</t>
  </si>
  <si>
    <t>151633</t>
  </si>
  <si>
    <t>151261</t>
  </si>
  <si>
    <t>151812</t>
  </si>
  <si>
    <t>151213</t>
  </si>
  <si>
    <t>151826</t>
  </si>
  <si>
    <t>151698</t>
  </si>
  <si>
    <t>151835</t>
  </si>
  <si>
    <t>151313</t>
  </si>
  <si>
    <t>151838</t>
  </si>
  <si>
    <t>151697</t>
  </si>
  <si>
    <t>151824</t>
  </si>
  <si>
    <t>151664</t>
  </si>
  <si>
    <t>151849</t>
  </si>
  <si>
    <t>151773</t>
  </si>
  <si>
    <t>151853</t>
  </si>
  <si>
    <t>151490</t>
  </si>
  <si>
    <t>151617</t>
  </si>
  <si>
    <t>151581</t>
  </si>
  <si>
    <t>151738</t>
  </si>
  <si>
    <t>151720</t>
  </si>
  <si>
    <t>151834</t>
  </si>
  <si>
    <t>151360</t>
  </si>
  <si>
    <t>151802</t>
  </si>
  <si>
    <t>151409</t>
  </si>
  <si>
    <t>151389</t>
  </si>
  <si>
    <t>151715</t>
  </si>
  <si>
    <t>151451</t>
  </si>
  <si>
    <t>151721</t>
  </si>
  <si>
    <t>151671</t>
  </si>
  <si>
    <t>151475</t>
  </si>
  <si>
    <t>151817</t>
  </si>
  <si>
    <t>151863</t>
  </si>
  <si>
    <t>151910</t>
  </si>
  <si>
    <t>151759</t>
  </si>
  <si>
    <t>151873</t>
  </si>
  <si>
    <t>151890</t>
  </si>
  <si>
    <t>151836</t>
  </si>
  <si>
    <t>151577</t>
  </si>
  <si>
    <t>151791</t>
  </si>
  <si>
    <t>151401</t>
  </si>
  <si>
    <t>151612</t>
  </si>
  <si>
    <t>151686</t>
  </si>
  <si>
    <t>151638</t>
  </si>
  <si>
    <t>151870</t>
  </si>
  <si>
    <t>151159</t>
  </si>
  <si>
    <t>151747</t>
  </si>
  <si>
    <t>151784</t>
  </si>
  <si>
    <t>151832</t>
  </si>
  <si>
    <t>151783</t>
  </si>
  <si>
    <t>151537</t>
  </si>
  <si>
    <t>151808</t>
  </si>
  <si>
    <t>151584</t>
  </si>
  <si>
    <t>151894</t>
  </si>
  <si>
    <t>151628</t>
  </si>
  <si>
    <t>151779</t>
  </si>
  <si>
    <t>151892</t>
  </si>
  <si>
    <t>151861</t>
  </si>
  <si>
    <t>151466</t>
  </si>
  <si>
    <t>151735</t>
  </si>
  <si>
    <t>151764</t>
  </si>
  <si>
    <t>151332</t>
  </si>
  <si>
    <t>151856</t>
  </si>
  <si>
    <t>151295</t>
  </si>
  <si>
    <t>151754</t>
  </si>
  <si>
    <t>151530</t>
  </si>
  <si>
    <t>151674</t>
  </si>
  <si>
    <t>151911</t>
  </si>
  <si>
    <t>151424</t>
  </si>
  <si>
    <t>151463</t>
  </si>
  <si>
    <t>151706</t>
  </si>
  <si>
    <t>151642</t>
  </si>
  <si>
    <t>151425</t>
  </si>
  <si>
    <t>151766</t>
  </si>
  <si>
    <t>151905</t>
  </si>
  <si>
    <t>151564</t>
  </si>
  <si>
    <t>151038</t>
  </si>
  <si>
    <t>151278</t>
  </si>
  <si>
    <t>151858</t>
  </si>
  <si>
    <t>151792</t>
  </si>
  <si>
    <t>151854</t>
  </si>
  <si>
    <t>151570</t>
  </si>
  <si>
    <t>151725</t>
  </si>
  <si>
    <t>151192</t>
  </si>
  <si>
    <t>151388</t>
  </si>
  <si>
    <t>151787</t>
  </si>
  <si>
    <t>151828</t>
  </si>
  <si>
    <t>151864</t>
  </si>
  <si>
    <t>151621</t>
  </si>
  <si>
    <t>151877</t>
  </si>
  <si>
    <t>151771</t>
  </si>
  <si>
    <t>151741</t>
  </si>
  <si>
    <t>151685</t>
  </si>
  <si>
    <t>151904</t>
  </si>
  <si>
    <t>151916</t>
  </si>
  <si>
    <t>151387</t>
  </si>
  <si>
    <t>151743</t>
  </si>
  <si>
    <t>151520</t>
  </si>
  <si>
    <t>151768</t>
  </si>
  <si>
    <t>151660</t>
  </si>
  <si>
    <t>151899</t>
  </si>
  <si>
    <t>151692</t>
  </si>
  <si>
    <t>151700</t>
  </si>
  <si>
    <t>151673</t>
  </si>
  <si>
    <t>151736</t>
  </si>
  <si>
    <t>151806</t>
  </si>
  <si>
    <t>151913</t>
  </si>
  <si>
    <t>151785</t>
  </si>
  <si>
    <t>151859</t>
  </si>
  <si>
    <t>151408</t>
  </si>
  <si>
    <t>151922</t>
  </si>
  <si>
    <t>151433</t>
  </si>
  <si>
    <t>151679</t>
  </si>
  <si>
    <t>151876</t>
  </si>
  <si>
    <t>151613</t>
  </si>
  <si>
    <t>151807</t>
  </si>
  <si>
    <t>151569</t>
  </si>
  <si>
    <t>151675</t>
  </si>
  <si>
    <t>151270</t>
  </si>
  <si>
    <t>151880</t>
  </si>
  <si>
    <t>151903</t>
  </si>
  <si>
    <t>151663</t>
  </si>
  <si>
    <t>151867</t>
  </si>
  <si>
    <t>151203</t>
  </si>
  <si>
    <t>151776</t>
  </si>
  <si>
    <t>ΕΡΓΑΣΤΗΡΙΟ</t>
  </si>
  <si>
    <t>ΘΕΜΑ 1</t>
  </si>
  <si>
    <t>ΘΕΜΑ 2</t>
  </si>
  <si>
    <t>ΘΕΜΑ 3</t>
  </si>
  <si>
    <t>ΘΕΜΑ 4</t>
  </si>
  <si>
    <t>ΘΕΜΑΤΑ 1</t>
  </si>
  <si>
    <t>1Η ΠΡΟΟΔΟΣ</t>
  </si>
  <si>
    <t>ΘΕΜΑ 5</t>
  </si>
  <si>
    <t>ΘΕΜΑ 6</t>
  </si>
  <si>
    <t>ΘΕΜΑ 7</t>
  </si>
  <si>
    <t>ΘΕΜΑΤΑ 2</t>
  </si>
  <si>
    <t>2Η ΠΡΟΟΔΟΣ</t>
  </si>
  <si>
    <t>ΠΡΟΫΠΟΘΕΣΕΙΣ</t>
  </si>
  <si>
    <t>ΒΑΘΜΟΛΟΓΙΑ</t>
  </si>
  <si>
    <t>ΘΕΜΑ1</t>
  </si>
  <si>
    <t>ΣΥΝΟΛΟ</t>
  </si>
  <si>
    <t>Α1</t>
  </si>
  <si>
    <t>Π1</t>
  </si>
  <si>
    <t>Α2</t>
  </si>
  <si>
    <t>Π2</t>
  </si>
  <si>
    <t>ΘΕΜΑ3</t>
  </si>
  <si>
    <t>ΔΕΝ ΕΧΕΙ ΔΗΛΩΘΕΙ ΤΟ ΜΑΘΗΜΑ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</si>
</sst>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3" borderId="0" xfId="0" applyFill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0" fillId="5" borderId="0" xfId="0" applyFont="1" applyFill="1" applyAlignment="1"/>
    <xf numFmtId="0" fontId="1" fillId="5" borderId="0" xfId="0" applyFont="1" applyFill="1"/>
    <xf numFmtId="0" fontId="0" fillId="5" borderId="0" xfId="0" applyFont="1" applyFill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29"/>
  <sheetViews>
    <sheetView tabSelected="1" zoomScale="50" zoomScaleNormal="50" workbookViewId="0">
      <pane xSplit="2" ySplit="3" topLeftCell="C220" activePane="bottomRight" state="frozen"/>
      <selection pane="topRight" activeCell="E1" sqref="E1"/>
      <selection pane="bottomLeft" activeCell="A4" sqref="A4"/>
      <selection pane="bottomRight" activeCell="F231" sqref="F231"/>
    </sheetView>
  </sheetViews>
  <sheetFormatPr defaultRowHeight="14.5" x14ac:dyDescent="0.35"/>
  <cols>
    <col min="2" max="2" width="3.36328125" bestFit="1" customWidth="1"/>
    <col min="3" max="3" width="11.08984375" style="1" bestFit="1" customWidth="1"/>
    <col min="4" max="7" width="8.7265625" style="7"/>
    <col min="8" max="8" width="8.7265625" style="3"/>
    <col min="9" max="11" width="8.7265625" style="9"/>
    <col min="12" max="12" width="8.7265625" style="8"/>
    <col min="13" max="15" width="8.7265625" style="7"/>
    <col min="16" max="16" width="9.81640625" style="3" bestFit="1" customWidth="1"/>
    <col min="17" max="19" width="8.7265625" style="9"/>
  </cols>
  <sheetData>
    <row r="1" spans="1:28" x14ac:dyDescent="0.35">
      <c r="A1" t="s">
        <v>0</v>
      </c>
      <c r="C1" s="1" t="s">
        <v>225</v>
      </c>
      <c r="D1" s="6" t="s">
        <v>226</v>
      </c>
      <c r="E1" s="6" t="s">
        <v>227</v>
      </c>
      <c r="F1" s="6" t="s">
        <v>228</v>
      </c>
      <c r="G1" s="6" t="s">
        <v>229</v>
      </c>
      <c r="H1" s="2" t="s">
        <v>230</v>
      </c>
      <c r="I1" s="8" t="s">
        <v>231</v>
      </c>
      <c r="J1" s="8"/>
      <c r="K1" s="8"/>
      <c r="M1" s="6" t="s">
        <v>232</v>
      </c>
      <c r="N1" s="6" t="s">
        <v>233</v>
      </c>
      <c r="O1" s="6" t="s">
        <v>234</v>
      </c>
      <c r="P1" s="2" t="s">
        <v>235</v>
      </c>
      <c r="Q1" s="8" t="s">
        <v>236</v>
      </c>
      <c r="R1" s="8"/>
      <c r="S1" s="8"/>
      <c r="T1" s="3" t="s">
        <v>237</v>
      </c>
      <c r="X1" s="3"/>
      <c r="AB1" s="3" t="s">
        <v>238</v>
      </c>
    </row>
    <row r="2" spans="1:28" x14ac:dyDescent="0.35">
      <c r="D2" s="2"/>
      <c r="E2" s="2"/>
      <c r="F2" s="2"/>
      <c r="G2" s="2"/>
      <c r="H2" s="2"/>
      <c r="I2" s="8" t="s">
        <v>239</v>
      </c>
      <c r="J2" s="8" t="s">
        <v>227</v>
      </c>
      <c r="K2" s="8" t="s">
        <v>245</v>
      </c>
      <c r="L2" s="8" t="s">
        <v>240</v>
      </c>
      <c r="M2" s="2"/>
      <c r="N2" s="2"/>
      <c r="O2" s="2"/>
      <c r="P2" s="2"/>
      <c r="Q2" s="8" t="s">
        <v>239</v>
      </c>
      <c r="R2" s="8" t="s">
        <v>227</v>
      </c>
      <c r="S2" s="8" t="s">
        <v>240</v>
      </c>
      <c r="T2" s="2" t="s">
        <v>241</v>
      </c>
      <c r="U2" s="2" t="s">
        <v>242</v>
      </c>
      <c r="V2" s="2" t="s">
        <v>243</v>
      </c>
      <c r="W2" s="2" t="s">
        <v>244</v>
      </c>
      <c r="X2" s="3"/>
      <c r="AA2" s="3"/>
      <c r="AB2" s="3"/>
    </row>
    <row r="3" spans="1:28" x14ac:dyDescent="0.35">
      <c r="D3" s="2"/>
      <c r="E3" s="2"/>
      <c r="F3" s="2"/>
      <c r="G3" s="2"/>
      <c r="H3" s="2"/>
      <c r="I3" s="8"/>
      <c r="J3" s="8"/>
      <c r="K3" s="8"/>
      <c r="M3" s="2"/>
      <c r="N3" s="2"/>
      <c r="O3" s="2"/>
      <c r="P3" s="2"/>
      <c r="Q3" s="8"/>
      <c r="R3" s="8"/>
      <c r="S3" s="8"/>
      <c r="T3">
        <f>SUM(T4:T231)</f>
        <v>86</v>
      </c>
      <c r="U3">
        <f>SUM(U4:U228)</f>
        <v>25</v>
      </c>
      <c r="V3">
        <f>SUM(V4:V231)</f>
        <v>67</v>
      </c>
      <c r="W3">
        <f>SUM(W4:W231)</f>
        <v>27</v>
      </c>
      <c r="Z3">
        <f>MAX(Z4:Z229)</f>
        <v>10</v>
      </c>
      <c r="AA3" s="3"/>
      <c r="AB3">
        <f>MAX(AB4:AB231)</f>
        <v>10</v>
      </c>
    </row>
    <row r="4" spans="1:28" x14ac:dyDescent="0.35">
      <c r="A4" t="s">
        <v>1</v>
      </c>
      <c r="B4">
        <v>6</v>
      </c>
      <c r="T4">
        <f>IF(H4&lt;5,0,1)</f>
        <v>0</v>
      </c>
      <c r="U4">
        <f>IF(L4&lt;3.75,0,1)</f>
        <v>0</v>
      </c>
      <c r="V4">
        <f>IF(P4&lt;5,0,1)</f>
        <v>0</v>
      </c>
      <c r="W4">
        <f>IF(S4&lt;3.75,0,1)</f>
        <v>0</v>
      </c>
      <c r="X4">
        <f>SUM(T4:W4)</f>
        <v>0</v>
      </c>
      <c r="Y4">
        <f>IF(X4=4,H4/10+L4*0.4+P4/10+S4*0.4,0)</f>
        <v>0</v>
      </c>
      <c r="Z4">
        <f>IF(X4=4,IF(B4=6,Y4*0.9+C4*0.1,Y4),0)</f>
        <v>0</v>
      </c>
      <c r="AA4">
        <f>Z4*10/Z$3</f>
        <v>0</v>
      </c>
    </row>
    <row r="5" spans="1:28" x14ac:dyDescent="0.35">
      <c r="A5" t="s">
        <v>2</v>
      </c>
      <c r="B5">
        <v>8</v>
      </c>
      <c r="T5">
        <f t="shared" ref="T5:T68" si="0">IF(H5&lt;5,0,1)</f>
        <v>0</v>
      </c>
      <c r="U5">
        <f t="shared" ref="U5:U68" si="1">IF(L5&lt;3.75,0,1)</f>
        <v>0</v>
      </c>
      <c r="V5">
        <f t="shared" ref="V5:V68" si="2">IF(P5&lt;5,0,1)</f>
        <v>0</v>
      </c>
      <c r="W5">
        <f t="shared" ref="W5:W68" si="3">IF(S5&lt;3.75,0,1)</f>
        <v>0</v>
      </c>
      <c r="X5">
        <f t="shared" ref="X5:X68" si="4">SUM(T5:W5)</f>
        <v>0</v>
      </c>
      <c r="Y5">
        <f t="shared" ref="Y5:Y68" si="5">IF(X5=4,H5/10+L5*0.4+P5/10+S5*0.4,0)</f>
        <v>0</v>
      </c>
      <c r="Z5">
        <f>IF(X5=4,IF(B5=6,Y5*0.9+C5*0.1,Y5),0)</f>
        <v>0</v>
      </c>
      <c r="AA5">
        <f t="shared" ref="AA5:AA68" si="6">Z5*10/Z$3</f>
        <v>0</v>
      </c>
    </row>
    <row r="6" spans="1:28" s="10" customFormat="1" x14ac:dyDescent="0.35">
      <c r="A6" s="10" t="s">
        <v>3</v>
      </c>
      <c r="B6" s="10">
        <v>6</v>
      </c>
      <c r="C6" s="11"/>
      <c r="D6" s="12">
        <v>10</v>
      </c>
      <c r="E6" s="12">
        <v>10</v>
      </c>
      <c r="F6" s="12">
        <v>10</v>
      </c>
      <c r="G6" s="12">
        <v>9</v>
      </c>
      <c r="H6" s="13">
        <f>SUM(D6:G6)/4</f>
        <v>9.75</v>
      </c>
      <c r="I6" s="10">
        <v>0</v>
      </c>
      <c r="J6" s="10">
        <v>3</v>
      </c>
      <c r="L6" s="13">
        <f>0.6*I6+0.4*J6</f>
        <v>1.2000000000000002</v>
      </c>
      <c r="M6" s="12">
        <v>10</v>
      </c>
      <c r="N6" s="12">
        <v>10</v>
      </c>
      <c r="O6" s="12">
        <v>10</v>
      </c>
      <c r="P6" s="13">
        <f>SUM(M6:O6)/3</f>
        <v>10</v>
      </c>
      <c r="Q6" s="10">
        <v>7</v>
      </c>
      <c r="R6" s="10">
        <v>1</v>
      </c>
      <c r="S6" s="13">
        <f>SUM(Q6:R6)/2</f>
        <v>4</v>
      </c>
      <c r="T6" s="10">
        <f t="shared" si="0"/>
        <v>1</v>
      </c>
      <c r="U6" s="10">
        <f>IF(L6&lt;3.75,0,1)</f>
        <v>0</v>
      </c>
      <c r="V6" s="10">
        <f t="shared" si="2"/>
        <v>1</v>
      </c>
      <c r="W6" s="10">
        <f t="shared" si="3"/>
        <v>1</v>
      </c>
      <c r="X6" s="10">
        <f t="shared" si="4"/>
        <v>3</v>
      </c>
      <c r="Y6" s="10">
        <f t="shared" si="5"/>
        <v>0</v>
      </c>
      <c r="Z6" s="10">
        <f>IF(X6=4,IF(B6=6,Y6*0.9+C6*0.1,Y6),0)</f>
        <v>0</v>
      </c>
      <c r="AA6" s="10">
        <f t="shared" si="6"/>
        <v>0</v>
      </c>
    </row>
    <row r="7" spans="1:28" x14ac:dyDescent="0.35">
      <c r="A7" t="s">
        <v>4</v>
      </c>
      <c r="B7">
        <v>6</v>
      </c>
      <c r="D7" s="5"/>
      <c r="E7" s="5"/>
      <c r="M7" s="5"/>
      <c r="N7" s="5"/>
      <c r="O7" s="5"/>
      <c r="T7">
        <f t="shared" si="0"/>
        <v>0</v>
      </c>
      <c r="U7">
        <f t="shared" si="1"/>
        <v>0</v>
      </c>
      <c r="V7">
        <f t="shared" si="2"/>
        <v>0</v>
      </c>
      <c r="W7">
        <f t="shared" si="3"/>
        <v>0</v>
      </c>
      <c r="X7">
        <f t="shared" si="4"/>
        <v>0</v>
      </c>
      <c r="Y7">
        <f t="shared" si="5"/>
        <v>0</v>
      </c>
      <c r="Z7">
        <f>IF(X7=4,IF(B7=6,Y7*0.9+C7*0.1,Y7),0)</f>
        <v>0</v>
      </c>
      <c r="AA7">
        <f t="shared" si="6"/>
        <v>0</v>
      </c>
    </row>
    <row r="8" spans="1:28" x14ac:dyDescent="0.35">
      <c r="A8" t="s">
        <v>5</v>
      </c>
      <c r="B8">
        <v>6</v>
      </c>
      <c r="D8" s="5"/>
      <c r="E8" s="5"/>
      <c r="F8" s="5">
        <v>10</v>
      </c>
      <c r="G8" s="5">
        <v>10</v>
      </c>
      <c r="H8" s="3">
        <f>SUM(D8:G8)/4</f>
        <v>5</v>
      </c>
      <c r="M8" s="5"/>
      <c r="N8" s="5"/>
      <c r="O8" s="5"/>
      <c r="T8">
        <f t="shared" si="0"/>
        <v>1</v>
      </c>
      <c r="U8">
        <f t="shared" si="1"/>
        <v>0</v>
      </c>
      <c r="V8">
        <f t="shared" si="2"/>
        <v>0</v>
      </c>
      <c r="W8">
        <f t="shared" si="3"/>
        <v>0</v>
      </c>
      <c r="X8">
        <f t="shared" si="4"/>
        <v>1</v>
      </c>
      <c r="Y8">
        <f t="shared" si="5"/>
        <v>0</v>
      </c>
      <c r="Z8">
        <f>IF(X8=4,IF(B8=6,Y8*0.9+C8*0.1,Y8),0)</f>
        <v>0</v>
      </c>
      <c r="AA8">
        <f t="shared" si="6"/>
        <v>0</v>
      </c>
    </row>
    <row r="9" spans="1:28" x14ac:dyDescent="0.35">
      <c r="A9" t="s">
        <v>6</v>
      </c>
      <c r="B9">
        <v>6</v>
      </c>
      <c r="T9">
        <f t="shared" si="0"/>
        <v>0</v>
      </c>
      <c r="U9">
        <f t="shared" si="1"/>
        <v>0</v>
      </c>
      <c r="V9">
        <f t="shared" si="2"/>
        <v>0</v>
      </c>
      <c r="W9">
        <f t="shared" si="3"/>
        <v>0</v>
      </c>
      <c r="X9">
        <f t="shared" si="4"/>
        <v>0</v>
      </c>
      <c r="Y9">
        <f t="shared" si="5"/>
        <v>0</v>
      </c>
      <c r="Z9">
        <f>IF(X9=4,IF(B9=6,Y9*0.9+C9*0.1,Y9),0)</f>
        <v>0</v>
      </c>
      <c r="AA9">
        <f t="shared" si="6"/>
        <v>0</v>
      </c>
    </row>
    <row r="10" spans="1:28" s="10" customFormat="1" x14ac:dyDescent="0.35">
      <c r="A10" s="10" t="s">
        <v>7</v>
      </c>
      <c r="B10" s="10">
        <v>10</v>
      </c>
      <c r="C10" s="11"/>
      <c r="D10" s="12">
        <v>9</v>
      </c>
      <c r="E10" s="12">
        <v>10</v>
      </c>
      <c r="F10" s="12">
        <v>7</v>
      </c>
      <c r="G10" s="12">
        <v>5</v>
      </c>
      <c r="H10" s="13">
        <f t="shared" ref="H10:H15" si="7">SUM(D10:G10)/4</f>
        <v>7.75</v>
      </c>
      <c r="I10" s="10">
        <v>2</v>
      </c>
      <c r="J10" s="10">
        <v>1</v>
      </c>
      <c r="L10" s="13">
        <f>0.6*I10+0.4*J10</f>
        <v>1.6</v>
      </c>
      <c r="M10" s="12">
        <v>10</v>
      </c>
      <c r="N10" s="12">
        <v>10</v>
      </c>
      <c r="O10" s="12">
        <v>10</v>
      </c>
      <c r="P10" s="13">
        <f t="shared" ref="P10:P15" si="8">SUM(M10:O10)/3</f>
        <v>10</v>
      </c>
      <c r="Q10" s="10">
        <v>1</v>
      </c>
      <c r="R10" s="10">
        <v>2</v>
      </c>
      <c r="S10" s="13">
        <f>SUM(Q10:R10)/2</f>
        <v>1.5</v>
      </c>
      <c r="T10" s="10">
        <f t="shared" si="0"/>
        <v>1</v>
      </c>
      <c r="U10" s="10">
        <f t="shared" si="1"/>
        <v>0</v>
      </c>
      <c r="V10" s="10">
        <f t="shared" si="2"/>
        <v>1</v>
      </c>
      <c r="W10" s="10">
        <f t="shared" si="3"/>
        <v>0</v>
      </c>
      <c r="X10" s="10">
        <f t="shared" si="4"/>
        <v>2</v>
      </c>
      <c r="Y10" s="10">
        <f t="shared" si="5"/>
        <v>0</v>
      </c>
      <c r="Z10" s="10">
        <f>IF(X10=4,IF(B10=6,Y10*0.9+C10*0.1,Y10),0)</f>
        <v>0</v>
      </c>
      <c r="AA10" s="10">
        <f t="shared" si="6"/>
        <v>0</v>
      </c>
    </row>
    <row r="11" spans="1:28" x14ac:dyDescent="0.35">
      <c r="A11" t="s">
        <v>8</v>
      </c>
      <c r="B11">
        <v>12</v>
      </c>
      <c r="D11" s="5">
        <v>10</v>
      </c>
      <c r="E11" s="5">
        <v>10</v>
      </c>
      <c r="F11" s="5">
        <v>10</v>
      </c>
      <c r="G11" s="5">
        <v>10</v>
      </c>
      <c r="H11" s="3">
        <f t="shared" si="7"/>
        <v>10</v>
      </c>
      <c r="I11" s="9">
        <v>10</v>
      </c>
      <c r="J11" s="9">
        <v>1</v>
      </c>
      <c r="K11" s="9">
        <v>10</v>
      </c>
      <c r="L11" s="8">
        <f>0.4*I11+0.3*J11+0.4*K11</f>
        <v>8.3000000000000007</v>
      </c>
      <c r="M11" s="5">
        <v>10</v>
      </c>
      <c r="N11" s="5">
        <v>10</v>
      </c>
      <c r="O11" s="5">
        <v>10</v>
      </c>
      <c r="P11" s="3">
        <f t="shared" si="8"/>
        <v>10</v>
      </c>
      <c r="Q11" s="9">
        <v>9</v>
      </c>
      <c r="R11" s="9">
        <v>9</v>
      </c>
      <c r="S11" s="8">
        <f t="shared" ref="S11:S12" si="9">SUM(Q11:R11)/2</f>
        <v>9</v>
      </c>
      <c r="T11">
        <f t="shared" si="0"/>
        <v>1</v>
      </c>
      <c r="U11">
        <f>IF(L11&lt;3.75,0,1)</f>
        <v>1</v>
      </c>
      <c r="V11">
        <f>IF(P11&lt;5,0,1)</f>
        <v>1</v>
      </c>
      <c r="W11">
        <f t="shared" si="3"/>
        <v>1</v>
      </c>
      <c r="X11">
        <f t="shared" si="4"/>
        <v>4</v>
      </c>
      <c r="Y11">
        <f t="shared" si="5"/>
        <v>8.92</v>
      </c>
      <c r="Z11">
        <f>IF(X11=4,IF(B11=6,Y11*0.9+C11*0.1,Y11),0)</f>
        <v>8.92</v>
      </c>
      <c r="AA11">
        <f t="shared" si="6"/>
        <v>8.92</v>
      </c>
      <c r="AB11">
        <v>9</v>
      </c>
    </row>
    <row r="12" spans="1:28" s="10" customFormat="1" x14ac:dyDescent="0.35">
      <c r="A12" s="10" t="s">
        <v>9</v>
      </c>
      <c r="B12" s="10">
        <v>6</v>
      </c>
      <c r="C12" s="11">
        <v>7</v>
      </c>
      <c r="D12" s="12">
        <v>8</v>
      </c>
      <c r="E12" s="12">
        <v>0</v>
      </c>
      <c r="F12" s="12">
        <v>5</v>
      </c>
      <c r="G12" s="12">
        <v>9</v>
      </c>
      <c r="H12" s="13">
        <f t="shared" si="7"/>
        <v>5.5</v>
      </c>
      <c r="I12" s="10">
        <v>3</v>
      </c>
      <c r="J12" s="10">
        <v>0</v>
      </c>
      <c r="L12" s="13">
        <f>0.6*I12+0.4*J12</f>
        <v>1.7999999999999998</v>
      </c>
      <c r="M12" s="14">
        <v>0</v>
      </c>
      <c r="N12" s="14">
        <v>6</v>
      </c>
      <c r="O12" s="14">
        <v>5</v>
      </c>
      <c r="P12" s="13">
        <f t="shared" si="8"/>
        <v>3.6666666666666665</v>
      </c>
      <c r="Q12" s="10">
        <v>2</v>
      </c>
      <c r="R12" s="10">
        <v>1</v>
      </c>
      <c r="S12" s="13">
        <f t="shared" si="9"/>
        <v>1.5</v>
      </c>
      <c r="T12" s="10">
        <f t="shared" si="0"/>
        <v>1</v>
      </c>
      <c r="U12" s="10">
        <f t="shared" si="1"/>
        <v>0</v>
      </c>
      <c r="V12" s="10">
        <f t="shared" si="2"/>
        <v>0</v>
      </c>
      <c r="W12" s="10">
        <f t="shared" si="3"/>
        <v>0</v>
      </c>
      <c r="X12" s="10">
        <f t="shared" si="4"/>
        <v>1</v>
      </c>
      <c r="Y12" s="10">
        <f t="shared" si="5"/>
        <v>0</v>
      </c>
      <c r="Z12" s="10">
        <f>IF(X12=4,IF(B12=6,Y12*0.9+C12*0.1,Y12),0)</f>
        <v>0</v>
      </c>
      <c r="AA12" s="10">
        <f t="shared" si="6"/>
        <v>0</v>
      </c>
    </row>
    <row r="13" spans="1:28" x14ac:dyDescent="0.35">
      <c r="A13" t="s">
        <v>10</v>
      </c>
      <c r="B13">
        <v>6</v>
      </c>
      <c r="D13" s="5">
        <v>10</v>
      </c>
      <c r="E13" s="5">
        <v>7</v>
      </c>
      <c r="F13" s="5">
        <v>10</v>
      </c>
      <c r="G13" s="5">
        <v>10</v>
      </c>
      <c r="H13" s="3">
        <f t="shared" si="7"/>
        <v>9.25</v>
      </c>
      <c r="M13" s="5">
        <v>8</v>
      </c>
      <c r="N13" s="5">
        <v>7</v>
      </c>
      <c r="O13" s="5">
        <v>10</v>
      </c>
      <c r="P13" s="3">
        <f t="shared" si="8"/>
        <v>8.3333333333333339</v>
      </c>
      <c r="T13">
        <f t="shared" si="0"/>
        <v>1</v>
      </c>
      <c r="U13">
        <f t="shared" si="1"/>
        <v>0</v>
      </c>
      <c r="V13">
        <f t="shared" si="2"/>
        <v>1</v>
      </c>
      <c r="W13">
        <f t="shared" si="3"/>
        <v>0</v>
      </c>
      <c r="X13">
        <f t="shared" si="4"/>
        <v>2</v>
      </c>
      <c r="Y13">
        <f t="shared" si="5"/>
        <v>0</v>
      </c>
      <c r="Z13">
        <f>IF(X13=4,IF(B13=6,Y13*0.9+C13*0.1,Y13),0)</f>
        <v>0</v>
      </c>
      <c r="AA13">
        <f t="shared" si="6"/>
        <v>0</v>
      </c>
    </row>
    <row r="14" spans="1:28" s="10" customFormat="1" x14ac:dyDescent="0.35">
      <c r="A14" s="10" t="s">
        <v>11</v>
      </c>
      <c r="B14" s="10">
        <v>6</v>
      </c>
      <c r="C14" s="11">
        <v>9</v>
      </c>
      <c r="D14" s="12">
        <v>8</v>
      </c>
      <c r="E14" s="12">
        <v>0</v>
      </c>
      <c r="F14" s="12">
        <v>5</v>
      </c>
      <c r="G14" s="12">
        <v>9</v>
      </c>
      <c r="H14" s="13">
        <f t="shared" si="7"/>
        <v>5.5</v>
      </c>
      <c r="I14" s="10">
        <v>3</v>
      </c>
      <c r="J14" s="10">
        <v>3</v>
      </c>
      <c r="L14" s="13">
        <f>0.6*I14+0.4*J14</f>
        <v>3</v>
      </c>
      <c r="M14" s="12">
        <v>0</v>
      </c>
      <c r="N14" s="12">
        <v>6</v>
      </c>
      <c r="O14" s="12">
        <v>5</v>
      </c>
      <c r="P14" s="13">
        <f t="shared" si="8"/>
        <v>3.6666666666666665</v>
      </c>
      <c r="Q14" s="10">
        <v>5</v>
      </c>
      <c r="R14" s="10">
        <v>8</v>
      </c>
      <c r="S14" s="13">
        <f t="shared" ref="S14:S15" si="10">SUM(Q14:R14)/2</f>
        <v>6.5</v>
      </c>
      <c r="T14" s="10">
        <f t="shared" si="0"/>
        <v>1</v>
      </c>
      <c r="U14" s="10">
        <f t="shared" si="1"/>
        <v>0</v>
      </c>
      <c r="V14" s="10">
        <f t="shared" si="2"/>
        <v>0</v>
      </c>
      <c r="W14" s="10">
        <f t="shared" si="3"/>
        <v>1</v>
      </c>
      <c r="X14" s="10">
        <f t="shared" si="4"/>
        <v>2</v>
      </c>
      <c r="Y14" s="10">
        <f t="shared" si="5"/>
        <v>0</v>
      </c>
      <c r="Z14" s="10">
        <f>IF(X14=4,IF(B14=6,Y14*0.9+C14*0.1,Y14),0)</f>
        <v>0</v>
      </c>
      <c r="AA14" s="10">
        <f t="shared" si="6"/>
        <v>0</v>
      </c>
    </row>
    <row r="15" spans="1:28" x14ac:dyDescent="0.35">
      <c r="A15" t="s">
        <v>12</v>
      </c>
      <c r="B15">
        <v>6</v>
      </c>
      <c r="C15" s="1">
        <v>9</v>
      </c>
      <c r="D15" s="5">
        <v>10</v>
      </c>
      <c r="E15" s="5">
        <v>7</v>
      </c>
      <c r="F15" s="5">
        <v>10</v>
      </c>
      <c r="G15" s="5">
        <v>10</v>
      </c>
      <c r="H15" s="3">
        <f t="shared" si="7"/>
        <v>9.25</v>
      </c>
      <c r="I15" s="9">
        <v>0</v>
      </c>
      <c r="K15" s="9">
        <v>1</v>
      </c>
      <c r="L15" s="8">
        <f>0.4*I15+0.3*J15+0.4*K15</f>
        <v>0.4</v>
      </c>
      <c r="M15" s="5">
        <v>9</v>
      </c>
      <c r="N15" s="5">
        <v>4</v>
      </c>
      <c r="O15" s="5">
        <v>10</v>
      </c>
      <c r="P15" s="3">
        <f t="shared" si="8"/>
        <v>7.666666666666667</v>
      </c>
      <c r="Q15" s="9">
        <v>2</v>
      </c>
      <c r="R15" s="9">
        <v>1</v>
      </c>
      <c r="S15" s="8">
        <f t="shared" si="10"/>
        <v>1.5</v>
      </c>
      <c r="T15">
        <f t="shared" si="0"/>
        <v>1</v>
      </c>
      <c r="U15">
        <f t="shared" si="1"/>
        <v>0</v>
      </c>
      <c r="V15">
        <f t="shared" si="2"/>
        <v>1</v>
      </c>
      <c r="W15">
        <f t="shared" si="3"/>
        <v>0</v>
      </c>
      <c r="X15">
        <f t="shared" si="4"/>
        <v>2</v>
      </c>
      <c r="Y15">
        <f t="shared" si="5"/>
        <v>0</v>
      </c>
      <c r="Z15">
        <f>IF(X15=4,IF(B15=6,Y15*0.9+C15*0.1,Y15),0)</f>
        <v>0</v>
      </c>
      <c r="AA15">
        <f t="shared" si="6"/>
        <v>0</v>
      </c>
    </row>
    <row r="16" spans="1:28" x14ac:dyDescent="0.35">
      <c r="A16" t="s">
        <v>13</v>
      </c>
      <c r="B16">
        <v>12</v>
      </c>
      <c r="D16" s="5"/>
      <c r="E16" s="5"/>
      <c r="F16" s="5"/>
      <c r="G16" s="5"/>
      <c r="M16" s="5"/>
      <c r="N16" s="5"/>
      <c r="O16" s="5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  <c r="X16">
        <f t="shared" si="4"/>
        <v>0</v>
      </c>
      <c r="Y16">
        <f t="shared" si="5"/>
        <v>0</v>
      </c>
      <c r="Z16">
        <f>IF(X16=4,IF(B16=6,Y16*0.9+C16*0.1,Y16),0)</f>
        <v>0</v>
      </c>
      <c r="AA16">
        <f t="shared" si="6"/>
        <v>0</v>
      </c>
    </row>
    <row r="17" spans="1:28" x14ac:dyDescent="0.35">
      <c r="A17" t="s">
        <v>14</v>
      </c>
      <c r="B17">
        <v>6</v>
      </c>
      <c r="C17" s="1">
        <v>9</v>
      </c>
      <c r="D17" s="5"/>
      <c r="E17" s="5"/>
      <c r="F17" s="5"/>
      <c r="G17" s="5"/>
      <c r="I17" s="9">
        <v>0</v>
      </c>
      <c r="J17" s="9">
        <v>0</v>
      </c>
      <c r="K17" s="9">
        <v>1</v>
      </c>
      <c r="L17" s="8">
        <f>0.4*I17+0.3*J17+0.4*K17</f>
        <v>0.4</v>
      </c>
      <c r="M17" s="5"/>
      <c r="N17" s="5"/>
      <c r="O17" s="5"/>
      <c r="Q17" s="9">
        <v>1</v>
      </c>
      <c r="R17" s="9">
        <v>2</v>
      </c>
      <c r="S17" s="8">
        <f>SUM(Q17:R17)/2</f>
        <v>1.5</v>
      </c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  <c r="X17">
        <f t="shared" si="4"/>
        <v>0</v>
      </c>
      <c r="Y17">
        <f t="shared" si="5"/>
        <v>0</v>
      </c>
      <c r="Z17">
        <f>IF(X17=4,IF(B17=6,Y17*0.9+C17*0.1,Y17),0)</f>
        <v>0</v>
      </c>
      <c r="AA17">
        <f t="shared" si="6"/>
        <v>0</v>
      </c>
    </row>
    <row r="18" spans="1:28" x14ac:dyDescent="0.35">
      <c r="A18" t="s">
        <v>15</v>
      </c>
      <c r="B18">
        <v>6</v>
      </c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  <c r="X18">
        <f t="shared" si="4"/>
        <v>0</v>
      </c>
      <c r="Y18">
        <f t="shared" si="5"/>
        <v>0</v>
      </c>
      <c r="Z18">
        <f>IF(X18=4,IF(B18=6,Y18*0.9+C18*0.1,Y18),0)</f>
        <v>0</v>
      </c>
      <c r="AA18">
        <f t="shared" si="6"/>
        <v>0</v>
      </c>
    </row>
    <row r="19" spans="1:28" x14ac:dyDescent="0.35">
      <c r="A19" t="s">
        <v>16</v>
      </c>
      <c r="B19">
        <v>14</v>
      </c>
      <c r="D19" s="5">
        <v>9</v>
      </c>
      <c r="E19" s="5">
        <v>10</v>
      </c>
      <c r="F19" s="5">
        <v>10</v>
      </c>
      <c r="G19" s="5">
        <v>9</v>
      </c>
      <c r="H19" s="3">
        <f>SUM(D19:G19)/4</f>
        <v>9.5</v>
      </c>
      <c r="I19" s="9">
        <v>0</v>
      </c>
      <c r="J19" s="9">
        <v>0</v>
      </c>
      <c r="K19" s="9">
        <v>1</v>
      </c>
      <c r="L19" s="8">
        <f>0.4*I19+0.3*J19+0.4*K19</f>
        <v>0.4</v>
      </c>
      <c r="M19" s="5">
        <v>10</v>
      </c>
      <c r="N19" s="15">
        <v>10</v>
      </c>
      <c r="O19" s="5">
        <v>10</v>
      </c>
      <c r="P19" s="3">
        <f>SUM(M19:O19)/3</f>
        <v>10</v>
      </c>
      <c r="T19">
        <f t="shared" si="0"/>
        <v>1</v>
      </c>
      <c r="U19">
        <f t="shared" si="1"/>
        <v>0</v>
      </c>
      <c r="V19">
        <f t="shared" si="2"/>
        <v>1</v>
      </c>
      <c r="W19">
        <f t="shared" si="3"/>
        <v>0</v>
      </c>
      <c r="X19">
        <f t="shared" si="4"/>
        <v>2</v>
      </c>
      <c r="Y19">
        <f t="shared" si="5"/>
        <v>0</v>
      </c>
      <c r="Z19">
        <f>IF(X19=4,IF(B19=6,Y19*0.9+C19*0.1,Y19),0)</f>
        <v>0</v>
      </c>
      <c r="AA19">
        <f t="shared" si="6"/>
        <v>0</v>
      </c>
    </row>
    <row r="20" spans="1:28" s="10" customFormat="1" x14ac:dyDescent="0.35">
      <c r="A20" s="10" t="s">
        <v>17</v>
      </c>
      <c r="B20" s="10">
        <v>10</v>
      </c>
      <c r="C20" s="11"/>
      <c r="D20" s="14">
        <v>10</v>
      </c>
      <c r="E20" s="14">
        <v>10</v>
      </c>
      <c r="F20" s="14">
        <v>9</v>
      </c>
      <c r="G20" s="14">
        <v>9</v>
      </c>
      <c r="H20" s="13">
        <f t="shared" ref="H20:H24" si="11">SUM(D20:G20)/4</f>
        <v>9.5</v>
      </c>
      <c r="L20" s="13"/>
      <c r="M20" s="14">
        <v>10</v>
      </c>
      <c r="N20" s="12">
        <v>10</v>
      </c>
      <c r="O20" s="12">
        <v>10</v>
      </c>
      <c r="P20" s="13">
        <f t="shared" ref="P20:P24" si="12">SUM(M20:O20)/3</f>
        <v>10</v>
      </c>
      <c r="T20" s="10">
        <f t="shared" si="0"/>
        <v>1</v>
      </c>
      <c r="U20" s="10">
        <f t="shared" si="1"/>
        <v>0</v>
      </c>
      <c r="V20" s="10">
        <f t="shared" si="2"/>
        <v>1</v>
      </c>
      <c r="W20" s="10">
        <f t="shared" si="3"/>
        <v>0</v>
      </c>
      <c r="X20" s="10">
        <f t="shared" si="4"/>
        <v>2</v>
      </c>
      <c r="Y20" s="10">
        <f t="shared" si="5"/>
        <v>0</v>
      </c>
      <c r="Z20" s="10">
        <f>IF(X20=4,IF(B20=6,Y20*0.9+C20*0.1,Y20),0)</f>
        <v>0</v>
      </c>
      <c r="AA20" s="10">
        <f t="shared" si="6"/>
        <v>0</v>
      </c>
    </row>
    <row r="21" spans="1:28" s="10" customFormat="1" x14ac:dyDescent="0.35">
      <c r="A21" s="10" t="s">
        <v>18</v>
      </c>
      <c r="B21" s="10">
        <v>6</v>
      </c>
      <c r="C21" s="11">
        <v>10</v>
      </c>
      <c r="D21" s="12">
        <v>10</v>
      </c>
      <c r="E21" s="12">
        <v>10</v>
      </c>
      <c r="F21" s="12">
        <v>10</v>
      </c>
      <c r="G21" s="12">
        <v>9</v>
      </c>
      <c r="H21" s="13">
        <f t="shared" si="11"/>
        <v>9.75</v>
      </c>
      <c r="I21" s="10">
        <v>0</v>
      </c>
      <c r="L21" s="13">
        <f>0.6*I21+0.4*J21</f>
        <v>0</v>
      </c>
      <c r="M21" s="12">
        <v>10</v>
      </c>
      <c r="N21" s="14">
        <v>10</v>
      </c>
      <c r="O21" s="14"/>
      <c r="P21" s="13">
        <f t="shared" si="12"/>
        <v>6.666666666666667</v>
      </c>
      <c r="Q21" s="10">
        <v>6</v>
      </c>
      <c r="S21" s="13">
        <f t="shared" ref="S21:S22" si="13">SUM(Q21:R21)/2</f>
        <v>3</v>
      </c>
      <c r="T21" s="10">
        <f t="shared" si="0"/>
        <v>1</v>
      </c>
      <c r="U21" s="10">
        <f t="shared" si="1"/>
        <v>0</v>
      </c>
      <c r="V21" s="10">
        <f t="shared" si="2"/>
        <v>1</v>
      </c>
      <c r="W21" s="10">
        <f t="shared" si="3"/>
        <v>0</v>
      </c>
      <c r="X21" s="10">
        <f t="shared" si="4"/>
        <v>2</v>
      </c>
      <c r="Y21" s="10">
        <f t="shared" si="5"/>
        <v>0</v>
      </c>
      <c r="Z21" s="10">
        <f>IF(X21=4,IF(B21=6,Y21*0.9+C21*0.1,Y21),0)</f>
        <v>0</v>
      </c>
      <c r="AA21" s="10">
        <f t="shared" si="6"/>
        <v>0</v>
      </c>
    </row>
    <row r="22" spans="1:28" s="10" customFormat="1" x14ac:dyDescent="0.35">
      <c r="A22" s="10" t="s">
        <v>19</v>
      </c>
      <c r="B22" s="10">
        <v>6</v>
      </c>
      <c r="C22" s="11">
        <v>10</v>
      </c>
      <c r="D22" s="12">
        <v>10</v>
      </c>
      <c r="E22" s="12">
        <v>10</v>
      </c>
      <c r="F22" s="12">
        <v>10</v>
      </c>
      <c r="G22" s="12">
        <v>10</v>
      </c>
      <c r="H22" s="13">
        <f t="shared" si="11"/>
        <v>10</v>
      </c>
      <c r="I22" s="10">
        <v>0</v>
      </c>
      <c r="J22" s="10">
        <v>2</v>
      </c>
      <c r="L22" s="13">
        <f>0.6*I22+0.4*J22</f>
        <v>0.8</v>
      </c>
      <c r="M22" s="12">
        <v>10</v>
      </c>
      <c r="N22" s="12">
        <v>10</v>
      </c>
      <c r="O22" s="12">
        <v>10</v>
      </c>
      <c r="P22" s="13">
        <f t="shared" si="12"/>
        <v>10</v>
      </c>
      <c r="Q22" s="10">
        <v>0</v>
      </c>
      <c r="R22" s="10">
        <v>0</v>
      </c>
      <c r="S22" s="13">
        <f t="shared" si="13"/>
        <v>0</v>
      </c>
      <c r="T22" s="10">
        <f t="shared" si="0"/>
        <v>1</v>
      </c>
      <c r="U22" s="10">
        <f t="shared" si="1"/>
        <v>0</v>
      </c>
      <c r="V22" s="10">
        <f t="shared" si="2"/>
        <v>1</v>
      </c>
      <c r="W22" s="10">
        <f t="shared" si="3"/>
        <v>0</v>
      </c>
      <c r="X22" s="10">
        <f t="shared" si="4"/>
        <v>2</v>
      </c>
      <c r="Y22" s="10">
        <f t="shared" si="5"/>
        <v>0</v>
      </c>
      <c r="Z22" s="10">
        <f>IF(X22=4,IF(B22=6,Y22*0.9+C22*0.1,Y22),0)</f>
        <v>0</v>
      </c>
      <c r="AA22" s="10">
        <f t="shared" si="6"/>
        <v>0</v>
      </c>
    </row>
    <row r="23" spans="1:28" x14ac:dyDescent="0.35">
      <c r="A23" t="s">
        <v>20</v>
      </c>
      <c r="B23">
        <v>6</v>
      </c>
      <c r="C23" s="1">
        <v>10</v>
      </c>
      <c r="D23" s="5">
        <v>10</v>
      </c>
      <c r="E23" s="5">
        <v>10</v>
      </c>
      <c r="F23" s="5">
        <v>8</v>
      </c>
      <c r="G23" s="5">
        <v>10</v>
      </c>
      <c r="H23" s="3">
        <f t="shared" si="11"/>
        <v>9.5</v>
      </c>
      <c r="M23" s="5">
        <v>10</v>
      </c>
      <c r="N23" s="5">
        <v>10</v>
      </c>
      <c r="O23" s="5">
        <v>10</v>
      </c>
      <c r="P23" s="3">
        <f t="shared" si="12"/>
        <v>10</v>
      </c>
      <c r="T23">
        <f t="shared" si="0"/>
        <v>1</v>
      </c>
      <c r="U23">
        <f t="shared" si="1"/>
        <v>0</v>
      </c>
      <c r="V23">
        <f t="shared" si="2"/>
        <v>1</v>
      </c>
      <c r="W23">
        <f t="shared" si="3"/>
        <v>0</v>
      </c>
      <c r="X23">
        <f t="shared" si="4"/>
        <v>2</v>
      </c>
      <c r="Y23">
        <f t="shared" si="5"/>
        <v>0</v>
      </c>
      <c r="Z23">
        <f>IF(X23=4,IF(B23=6,Y23*0.9+C23*0.1,Y23),0)</f>
        <v>0</v>
      </c>
      <c r="AA23">
        <f t="shared" si="6"/>
        <v>0</v>
      </c>
    </row>
    <row r="24" spans="1:28" x14ac:dyDescent="0.35">
      <c r="A24" t="s">
        <v>21</v>
      </c>
      <c r="B24">
        <v>6</v>
      </c>
      <c r="C24" s="1">
        <v>10</v>
      </c>
      <c r="D24" s="5">
        <v>10</v>
      </c>
      <c r="E24" s="5">
        <v>10</v>
      </c>
      <c r="F24" s="5">
        <v>8</v>
      </c>
      <c r="G24" s="5">
        <v>10</v>
      </c>
      <c r="H24" s="3">
        <f t="shared" si="11"/>
        <v>9.5</v>
      </c>
      <c r="I24" s="9">
        <v>3</v>
      </c>
      <c r="K24" s="9">
        <v>4</v>
      </c>
      <c r="L24" s="8">
        <f t="shared" ref="L24:L25" si="14">0.4*I24+0.3*J24+0.4*K24</f>
        <v>2.8000000000000003</v>
      </c>
      <c r="M24" s="5">
        <v>10</v>
      </c>
      <c r="N24" s="5">
        <v>10</v>
      </c>
      <c r="O24" s="5">
        <v>10</v>
      </c>
      <c r="P24" s="3">
        <f t="shared" si="12"/>
        <v>10</v>
      </c>
      <c r="T24">
        <f t="shared" si="0"/>
        <v>1</v>
      </c>
      <c r="U24">
        <f t="shared" si="1"/>
        <v>0</v>
      </c>
      <c r="V24">
        <f t="shared" si="2"/>
        <v>1</v>
      </c>
      <c r="W24">
        <f t="shared" si="3"/>
        <v>0</v>
      </c>
      <c r="X24">
        <f t="shared" si="4"/>
        <v>2</v>
      </c>
      <c r="Y24">
        <f t="shared" si="5"/>
        <v>0</v>
      </c>
      <c r="Z24">
        <f>IF(X24=4,IF(B24=6,Y24*0.9+C24*0.1,Y24),0)</f>
        <v>0</v>
      </c>
      <c r="AA24">
        <f t="shared" si="6"/>
        <v>0</v>
      </c>
    </row>
    <row r="25" spans="1:28" s="10" customFormat="1" x14ac:dyDescent="0.35">
      <c r="A25" s="10" t="s">
        <v>22</v>
      </c>
      <c r="B25" s="10">
        <v>10</v>
      </c>
      <c r="C25" s="11"/>
      <c r="D25" s="14">
        <v>9</v>
      </c>
      <c r="E25" s="14">
        <v>8</v>
      </c>
      <c r="F25" s="14">
        <v>9</v>
      </c>
      <c r="G25" s="14">
        <v>9</v>
      </c>
      <c r="H25" s="13">
        <f t="shared" ref="H25:H28" si="15">SUM(D25:G25)/4</f>
        <v>8.75</v>
      </c>
      <c r="I25" s="10">
        <v>6</v>
      </c>
      <c r="K25" s="10">
        <v>8</v>
      </c>
      <c r="L25" s="13">
        <f t="shared" si="14"/>
        <v>5.6000000000000005</v>
      </c>
      <c r="M25" s="14">
        <v>10</v>
      </c>
      <c r="N25" s="14">
        <v>6</v>
      </c>
      <c r="O25" s="14">
        <v>10</v>
      </c>
      <c r="P25" s="13">
        <f t="shared" ref="P25:P28" si="16">SUM(M25:O25)/3</f>
        <v>8.6666666666666661</v>
      </c>
      <c r="Q25" s="10">
        <v>5</v>
      </c>
      <c r="R25" s="10">
        <v>4</v>
      </c>
      <c r="S25" s="13">
        <f>SUM(Q25:R25)/2</f>
        <v>4.5</v>
      </c>
      <c r="T25" s="10">
        <f t="shared" si="0"/>
        <v>1</v>
      </c>
      <c r="U25" s="10">
        <f t="shared" si="1"/>
        <v>1</v>
      </c>
      <c r="V25" s="10">
        <f t="shared" si="2"/>
        <v>1</v>
      </c>
      <c r="W25" s="10">
        <f t="shared" si="3"/>
        <v>1</v>
      </c>
      <c r="X25" s="10">
        <f t="shared" si="4"/>
        <v>4</v>
      </c>
      <c r="Y25" s="10">
        <f t="shared" si="5"/>
        <v>5.7816666666666672</v>
      </c>
      <c r="Z25" s="10">
        <f>IF(X25=4,IF(B25=6,Y25*0.9+C25*0.1,Y25),0)</f>
        <v>5.7816666666666672</v>
      </c>
      <c r="AA25" s="10">
        <f t="shared" si="6"/>
        <v>5.7816666666666672</v>
      </c>
      <c r="AB25" s="10">
        <v>6</v>
      </c>
    </row>
    <row r="26" spans="1:28" x14ac:dyDescent="0.35">
      <c r="A26" t="s">
        <v>23</v>
      </c>
      <c r="B26">
        <v>12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  <c r="Z26">
        <f>IF(X26=4,IF(B26=6,Y26*0.9+C26*0.1,Y26),0)</f>
        <v>0</v>
      </c>
      <c r="AA26">
        <f t="shared" si="6"/>
        <v>0</v>
      </c>
    </row>
    <row r="27" spans="1:28" x14ac:dyDescent="0.35">
      <c r="A27" t="s">
        <v>24</v>
      </c>
      <c r="B27">
        <v>6</v>
      </c>
      <c r="C27" s="1">
        <v>10</v>
      </c>
      <c r="D27" s="5">
        <v>10</v>
      </c>
      <c r="E27" s="5">
        <v>10</v>
      </c>
      <c r="F27" s="5">
        <v>10</v>
      </c>
      <c r="G27" s="5">
        <v>9</v>
      </c>
      <c r="H27" s="3">
        <f t="shared" si="15"/>
        <v>9.75</v>
      </c>
      <c r="I27" s="9">
        <v>0</v>
      </c>
      <c r="J27" s="9">
        <v>1</v>
      </c>
      <c r="K27" s="9">
        <v>0</v>
      </c>
      <c r="L27" s="8">
        <f t="shared" ref="L27" si="17">0.4*I27+0.3*J27+0.4*K27</f>
        <v>0.3</v>
      </c>
      <c r="M27" s="5">
        <v>10</v>
      </c>
      <c r="N27" s="5">
        <v>10</v>
      </c>
      <c r="O27" s="5">
        <v>10</v>
      </c>
      <c r="P27" s="3">
        <f t="shared" si="16"/>
        <v>10</v>
      </c>
      <c r="T27">
        <f t="shared" si="0"/>
        <v>1</v>
      </c>
      <c r="U27">
        <f t="shared" si="1"/>
        <v>0</v>
      </c>
      <c r="V27">
        <f t="shared" si="2"/>
        <v>1</v>
      </c>
      <c r="W27">
        <f t="shared" si="3"/>
        <v>0</v>
      </c>
      <c r="X27">
        <f t="shared" si="4"/>
        <v>2</v>
      </c>
      <c r="Y27">
        <f t="shared" si="5"/>
        <v>0</v>
      </c>
      <c r="Z27">
        <f>IF(X27=4,IF(B27=6,Y27*0.9+C27*0.1,Y27),0)</f>
        <v>0</v>
      </c>
      <c r="AA27">
        <f t="shared" si="6"/>
        <v>0</v>
      </c>
    </row>
    <row r="28" spans="1:28" s="10" customFormat="1" x14ac:dyDescent="0.35">
      <c r="A28" s="10" t="s">
        <v>25</v>
      </c>
      <c r="B28" s="10">
        <v>6</v>
      </c>
      <c r="C28" s="11">
        <v>10</v>
      </c>
      <c r="D28" s="12">
        <v>10</v>
      </c>
      <c r="E28" s="12">
        <v>10</v>
      </c>
      <c r="F28" s="12">
        <v>10</v>
      </c>
      <c r="G28" s="12">
        <v>9</v>
      </c>
      <c r="H28" s="13">
        <f t="shared" si="15"/>
        <v>9.75</v>
      </c>
      <c r="I28" s="10">
        <v>2</v>
      </c>
      <c r="J28" s="10">
        <v>6</v>
      </c>
      <c r="L28" s="13">
        <f>0.6*I28+0.4*J28</f>
        <v>3.6000000000000005</v>
      </c>
      <c r="M28" s="12">
        <v>10</v>
      </c>
      <c r="N28" s="12">
        <v>10</v>
      </c>
      <c r="O28" s="12">
        <v>10</v>
      </c>
      <c r="P28" s="13">
        <f t="shared" si="16"/>
        <v>10</v>
      </c>
      <c r="Q28" s="10">
        <v>5</v>
      </c>
      <c r="R28" s="10">
        <v>3</v>
      </c>
      <c r="S28" s="13">
        <f t="shared" ref="S28" si="18">SUM(Q28:R28)/2</f>
        <v>4</v>
      </c>
      <c r="T28" s="10">
        <f t="shared" si="0"/>
        <v>1</v>
      </c>
      <c r="U28" s="10">
        <f t="shared" si="1"/>
        <v>0</v>
      </c>
      <c r="V28" s="10">
        <f t="shared" si="2"/>
        <v>1</v>
      </c>
      <c r="W28" s="10">
        <f t="shared" si="3"/>
        <v>1</v>
      </c>
      <c r="X28" s="10">
        <f t="shared" si="4"/>
        <v>3</v>
      </c>
      <c r="Y28" s="10">
        <f t="shared" si="5"/>
        <v>0</v>
      </c>
      <c r="Z28" s="10">
        <f>IF(X28=4,IF(B28=6,Y28*0.9+C28*0.1,Y28),0)</f>
        <v>0</v>
      </c>
      <c r="AA28" s="10">
        <f t="shared" si="6"/>
        <v>0</v>
      </c>
    </row>
    <row r="29" spans="1:28" x14ac:dyDescent="0.35">
      <c r="A29" t="s">
        <v>26</v>
      </c>
      <c r="B29">
        <v>6</v>
      </c>
      <c r="C29" s="1">
        <v>10</v>
      </c>
      <c r="D29" s="5"/>
      <c r="E29" s="5"/>
      <c r="F29" s="5"/>
      <c r="G29" s="5"/>
      <c r="M29" s="5"/>
      <c r="N29" s="5"/>
      <c r="O29" s="5"/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  <c r="Z29">
        <f>IF(X29=4,IF(B29=6,Y29*0.9+C29*0.1,Y29),0)</f>
        <v>0</v>
      </c>
      <c r="AA29">
        <f t="shared" si="6"/>
        <v>0</v>
      </c>
    </row>
    <row r="30" spans="1:28" s="10" customFormat="1" x14ac:dyDescent="0.35">
      <c r="A30" s="10" t="s">
        <v>27</v>
      </c>
      <c r="B30" s="10">
        <v>6</v>
      </c>
      <c r="C30" s="11">
        <v>10</v>
      </c>
      <c r="D30" s="14"/>
      <c r="E30" s="14"/>
      <c r="F30" s="14"/>
      <c r="G30" s="14"/>
      <c r="H30" s="13"/>
      <c r="I30" s="10">
        <v>1</v>
      </c>
      <c r="J30" s="10">
        <v>0</v>
      </c>
      <c r="L30" s="13">
        <f>0.6*I30+0.4*J30</f>
        <v>0.6</v>
      </c>
      <c r="M30" s="14"/>
      <c r="N30" s="14"/>
      <c r="O30" s="14"/>
      <c r="P30" s="13"/>
      <c r="Q30" s="10">
        <v>2</v>
      </c>
      <c r="S30" s="13">
        <f t="shared" ref="S30" si="19">SUM(Q30:R30)/2</f>
        <v>1</v>
      </c>
      <c r="T30" s="10">
        <f t="shared" si="0"/>
        <v>0</v>
      </c>
      <c r="U30" s="10">
        <f t="shared" si="1"/>
        <v>0</v>
      </c>
      <c r="V30" s="10">
        <f t="shared" si="2"/>
        <v>0</v>
      </c>
      <c r="W30" s="10">
        <f t="shared" si="3"/>
        <v>0</v>
      </c>
      <c r="X30" s="10">
        <f t="shared" si="4"/>
        <v>0</v>
      </c>
      <c r="Y30" s="10">
        <f t="shared" si="5"/>
        <v>0</v>
      </c>
      <c r="Z30" s="10">
        <f>IF(X30=4,IF(B30=6,Y30*0.9+C30*0.1,Y30),0)</f>
        <v>0</v>
      </c>
      <c r="AA30" s="10">
        <f t="shared" si="6"/>
        <v>0</v>
      </c>
    </row>
    <row r="31" spans="1:28" x14ac:dyDescent="0.35">
      <c r="A31" t="s">
        <v>28</v>
      </c>
      <c r="B31">
        <v>12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  <c r="Z31">
        <f>IF(X31=4,IF(B31=6,Y31*0.9+C31*0.1,Y31),0)</f>
        <v>0</v>
      </c>
      <c r="AA31">
        <f t="shared" si="6"/>
        <v>0</v>
      </c>
    </row>
    <row r="32" spans="1:28" s="10" customFormat="1" x14ac:dyDescent="0.35">
      <c r="A32" s="10" t="s">
        <v>29</v>
      </c>
      <c r="B32" s="10">
        <v>6</v>
      </c>
      <c r="C32" s="11">
        <v>10</v>
      </c>
      <c r="D32" s="12">
        <v>0</v>
      </c>
      <c r="E32" s="12">
        <v>7</v>
      </c>
      <c r="F32" s="12">
        <v>10</v>
      </c>
      <c r="G32" s="12">
        <v>10</v>
      </c>
      <c r="H32" s="13">
        <f t="shared" ref="H32:H33" si="20">SUM(D32:G32)/4</f>
        <v>6.75</v>
      </c>
      <c r="I32" s="10">
        <v>4</v>
      </c>
      <c r="J32" s="10">
        <v>0</v>
      </c>
      <c r="K32" s="10">
        <v>9</v>
      </c>
      <c r="L32" s="13">
        <f t="shared" ref="L32" si="21">0.4*I32+0.3*J32+0.4*K32</f>
        <v>5.2</v>
      </c>
      <c r="M32" s="12">
        <v>10</v>
      </c>
      <c r="N32" s="12">
        <v>10</v>
      </c>
      <c r="O32" s="12">
        <v>10</v>
      </c>
      <c r="P32" s="13">
        <f t="shared" ref="P32:P33" si="22">SUM(M32:O32)/3</f>
        <v>10</v>
      </c>
      <c r="Q32" s="10">
        <v>3</v>
      </c>
      <c r="R32" s="10">
        <v>2</v>
      </c>
      <c r="S32" s="13">
        <f t="shared" ref="S32:S33" si="23">SUM(Q32:R32)/2</f>
        <v>2.5</v>
      </c>
      <c r="T32" s="10">
        <f t="shared" si="0"/>
        <v>1</v>
      </c>
      <c r="U32" s="10">
        <f t="shared" si="1"/>
        <v>1</v>
      </c>
      <c r="V32" s="10">
        <f t="shared" si="2"/>
        <v>1</v>
      </c>
      <c r="W32" s="10">
        <f t="shared" si="3"/>
        <v>0</v>
      </c>
      <c r="X32" s="10">
        <f t="shared" si="4"/>
        <v>3</v>
      </c>
      <c r="Y32" s="10">
        <f t="shared" si="5"/>
        <v>0</v>
      </c>
      <c r="Z32" s="10">
        <f>IF(X32=4,IF(B32=6,Y32*0.9+C32*0.1,Y32),0)</f>
        <v>0</v>
      </c>
      <c r="AA32" s="10">
        <f t="shared" si="6"/>
        <v>0</v>
      </c>
    </row>
    <row r="33" spans="1:27" s="10" customFormat="1" x14ac:dyDescent="0.35">
      <c r="A33" s="10" t="s">
        <v>30</v>
      </c>
      <c r="B33" s="10">
        <v>6</v>
      </c>
      <c r="C33" s="11">
        <v>10</v>
      </c>
      <c r="D33" s="12">
        <v>2</v>
      </c>
      <c r="E33" s="12">
        <v>2</v>
      </c>
      <c r="F33" s="12">
        <v>8</v>
      </c>
      <c r="G33" s="12">
        <v>10</v>
      </c>
      <c r="H33" s="13">
        <f t="shared" si="20"/>
        <v>5.5</v>
      </c>
      <c r="I33" s="10">
        <v>2</v>
      </c>
      <c r="J33" s="10">
        <v>0</v>
      </c>
      <c r="L33" s="13">
        <f>0.6*I33+0.4*J33</f>
        <v>1.2</v>
      </c>
      <c r="M33" s="12">
        <v>0</v>
      </c>
      <c r="N33" s="12">
        <v>10</v>
      </c>
      <c r="O33" s="12"/>
      <c r="P33" s="13">
        <f t="shared" si="22"/>
        <v>3.3333333333333335</v>
      </c>
      <c r="Q33" s="10">
        <v>3</v>
      </c>
      <c r="S33" s="13">
        <f t="shared" si="23"/>
        <v>1.5</v>
      </c>
      <c r="T33" s="10">
        <f t="shared" si="0"/>
        <v>1</v>
      </c>
      <c r="U33" s="10">
        <f t="shared" si="1"/>
        <v>0</v>
      </c>
      <c r="V33" s="10">
        <f t="shared" si="2"/>
        <v>0</v>
      </c>
      <c r="W33" s="10">
        <f t="shared" si="3"/>
        <v>0</v>
      </c>
      <c r="X33" s="10">
        <f t="shared" si="4"/>
        <v>1</v>
      </c>
      <c r="Y33" s="10">
        <f t="shared" si="5"/>
        <v>0</v>
      </c>
      <c r="Z33" s="10">
        <f>IF(X33=4,IF(B33=6,Y33*0.9+C33*0.1,Y33),0)</f>
        <v>0</v>
      </c>
      <c r="AA33" s="10">
        <f t="shared" si="6"/>
        <v>0</v>
      </c>
    </row>
    <row r="34" spans="1:27" x14ac:dyDescent="0.35">
      <c r="A34" t="s">
        <v>31</v>
      </c>
      <c r="B34">
        <v>6</v>
      </c>
      <c r="C34" s="1">
        <v>9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  <c r="Z34">
        <f>IF(X34=4,IF(B34=6,Y34*0.9+C34*0.1,Y34),0)</f>
        <v>0</v>
      </c>
      <c r="AA34">
        <f t="shared" si="6"/>
        <v>0</v>
      </c>
    </row>
    <row r="35" spans="1:27" x14ac:dyDescent="0.35">
      <c r="A35" t="s">
        <v>32</v>
      </c>
      <c r="B35">
        <v>6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  <c r="Z35">
        <f>IF(X35=4,IF(B35=6,Y35*0.9+C35*0.1,Y35),0)</f>
        <v>0</v>
      </c>
      <c r="AA35">
        <f t="shared" si="6"/>
        <v>0</v>
      </c>
    </row>
    <row r="36" spans="1:27" x14ac:dyDescent="0.35">
      <c r="A36" t="s">
        <v>33</v>
      </c>
      <c r="B36">
        <v>16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  <c r="Z36">
        <f>IF(X36=4,IF(B36=6,Y36*0.9+C36*0.1,Y36),0)</f>
        <v>0</v>
      </c>
      <c r="AA36">
        <f t="shared" si="6"/>
        <v>0</v>
      </c>
    </row>
    <row r="37" spans="1:27" x14ac:dyDescent="0.35">
      <c r="A37" t="s">
        <v>34</v>
      </c>
      <c r="B37">
        <v>6</v>
      </c>
      <c r="C37" s="1">
        <v>10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  <c r="X37">
        <f t="shared" si="4"/>
        <v>0</v>
      </c>
      <c r="Y37">
        <f t="shared" si="5"/>
        <v>0</v>
      </c>
      <c r="Z37">
        <f>IF(X37=4,IF(B37=6,Y37*0.9+C37*0.1,Y37),0)</f>
        <v>0</v>
      </c>
      <c r="AA37">
        <f t="shared" si="6"/>
        <v>0</v>
      </c>
    </row>
    <row r="38" spans="1:27" x14ac:dyDescent="0.35">
      <c r="A38" t="s">
        <v>35</v>
      </c>
      <c r="B38">
        <v>6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  <c r="Z38">
        <f>IF(X38=4,IF(B38=6,Y38*0.9+C38*0.1,Y38),0)</f>
        <v>0</v>
      </c>
      <c r="AA38">
        <f t="shared" si="6"/>
        <v>0</v>
      </c>
    </row>
    <row r="39" spans="1:27" x14ac:dyDescent="0.35">
      <c r="A39" t="s">
        <v>36</v>
      </c>
      <c r="B39">
        <v>14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  <c r="Z39">
        <f>IF(X39=4,IF(B39=6,Y39*0.9+C39*0.1,Y39),0)</f>
        <v>0</v>
      </c>
      <c r="AA39">
        <f t="shared" si="6"/>
        <v>0</v>
      </c>
    </row>
    <row r="40" spans="1:27" x14ac:dyDescent="0.35">
      <c r="A40" t="s">
        <v>37</v>
      </c>
      <c r="B40">
        <v>16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  <c r="Z40">
        <f>IF(X40=4,IF(B40=6,Y40*0.9+C40*0.1,Y40),0)</f>
        <v>0</v>
      </c>
      <c r="AA40">
        <f t="shared" si="6"/>
        <v>0</v>
      </c>
    </row>
    <row r="41" spans="1:27" x14ac:dyDescent="0.35">
      <c r="A41" t="s">
        <v>38</v>
      </c>
      <c r="B41">
        <v>6</v>
      </c>
      <c r="C41" s="1">
        <v>10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  <c r="Z41">
        <f>IF(X41=4,IF(B41=6,Y41*0.9+C41*0.1,Y41),0)</f>
        <v>0</v>
      </c>
      <c r="AA41">
        <f t="shared" si="6"/>
        <v>0</v>
      </c>
    </row>
    <row r="42" spans="1:27" x14ac:dyDescent="0.35">
      <c r="A42" t="s">
        <v>39</v>
      </c>
      <c r="B42">
        <v>6</v>
      </c>
      <c r="C42" s="1">
        <v>10</v>
      </c>
      <c r="D42" s="5">
        <v>10</v>
      </c>
      <c r="E42" s="5">
        <v>8</v>
      </c>
      <c r="F42" s="5">
        <v>10</v>
      </c>
      <c r="G42" s="5">
        <v>10</v>
      </c>
      <c r="H42" s="3">
        <f>SUM(D42:G42)/4</f>
        <v>9.5</v>
      </c>
      <c r="M42" s="5">
        <v>10</v>
      </c>
      <c r="N42" s="5">
        <v>10</v>
      </c>
      <c r="O42" s="5">
        <v>9</v>
      </c>
      <c r="P42" s="3">
        <f>SUM(M42:O42)/3</f>
        <v>9.6666666666666661</v>
      </c>
      <c r="T42">
        <f t="shared" si="0"/>
        <v>1</v>
      </c>
      <c r="U42">
        <f t="shared" si="1"/>
        <v>0</v>
      </c>
      <c r="V42">
        <f t="shared" si="2"/>
        <v>1</v>
      </c>
      <c r="W42">
        <f t="shared" si="3"/>
        <v>0</v>
      </c>
      <c r="X42">
        <f t="shared" si="4"/>
        <v>2</v>
      </c>
      <c r="Y42">
        <f t="shared" si="5"/>
        <v>0</v>
      </c>
      <c r="Z42">
        <f>IF(X42=4,IF(B42=6,Y42*0.9+C42*0.1,Y42),0)</f>
        <v>0</v>
      </c>
      <c r="AA42">
        <f t="shared" si="6"/>
        <v>0</v>
      </c>
    </row>
    <row r="43" spans="1:27" x14ac:dyDescent="0.35">
      <c r="A43" t="s">
        <v>40</v>
      </c>
      <c r="B43">
        <v>12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  <c r="X43">
        <f t="shared" si="4"/>
        <v>0</v>
      </c>
      <c r="Y43">
        <f t="shared" si="5"/>
        <v>0</v>
      </c>
      <c r="Z43">
        <f>IF(X43=4,IF(B43=6,Y43*0.9+C43*0.1,Y43),0)</f>
        <v>0</v>
      </c>
      <c r="AA43">
        <f t="shared" si="6"/>
        <v>0</v>
      </c>
    </row>
    <row r="44" spans="1:27" s="10" customFormat="1" x14ac:dyDescent="0.35">
      <c r="A44" s="10" t="s">
        <v>41</v>
      </c>
      <c r="B44" s="10">
        <v>10</v>
      </c>
      <c r="C44" s="11"/>
      <c r="D44" s="12">
        <v>10</v>
      </c>
      <c r="E44" s="12">
        <v>6</v>
      </c>
      <c r="F44" s="12">
        <v>10</v>
      </c>
      <c r="G44" s="12">
        <v>10</v>
      </c>
      <c r="H44" s="13">
        <f t="shared" ref="H44:H46" si="24">SUM(D44:G44)/4</f>
        <v>9</v>
      </c>
      <c r="L44" s="13"/>
      <c r="M44" s="12">
        <v>10</v>
      </c>
      <c r="N44" s="12"/>
      <c r="O44" s="12">
        <v>10</v>
      </c>
      <c r="P44" s="13">
        <f t="shared" ref="P44:P46" si="25">SUM(M44:O44)/3</f>
        <v>6.666666666666667</v>
      </c>
      <c r="T44" s="10">
        <f t="shared" si="0"/>
        <v>1</v>
      </c>
      <c r="U44" s="10">
        <f t="shared" si="1"/>
        <v>0</v>
      </c>
      <c r="V44" s="10">
        <f t="shared" si="2"/>
        <v>1</v>
      </c>
      <c r="W44" s="10">
        <f t="shared" si="3"/>
        <v>0</v>
      </c>
      <c r="X44" s="10">
        <f t="shared" si="4"/>
        <v>2</v>
      </c>
      <c r="Y44" s="10">
        <f t="shared" si="5"/>
        <v>0</v>
      </c>
      <c r="Z44" s="10">
        <f>IF(X44=4,IF(B44=6,Y44*0.9+C44*0.1,Y44),0)</f>
        <v>0</v>
      </c>
      <c r="AA44" s="10">
        <f t="shared" si="6"/>
        <v>0</v>
      </c>
    </row>
    <row r="45" spans="1:27" s="10" customFormat="1" x14ac:dyDescent="0.35">
      <c r="A45" s="10" t="s">
        <v>42</v>
      </c>
      <c r="B45" s="10">
        <v>6</v>
      </c>
      <c r="C45" s="11">
        <v>10</v>
      </c>
      <c r="D45" s="12">
        <v>8</v>
      </c>
      <c r="E45" s="12">
        <v>8</v>
      </c>
      <c r="F45" s="12">
        <v>10</v>
      </c>
      <c r="G45" s="12">
        <v>10</v>
      </c>
      <c r="H45" s="13">
        <f t="shared" si="24"/>
        <v>9</v>
      </c>
      <c r="I45" s="10">
        <v>8</v>
      </c>
      <c r="J45" s="10">
        <v>0</v>
      </c>
      <c r="K45" s="10">
        <v>7</v>
      </c>
      <c r="L45" s="13">
        <f t="shared" ref="L45:L46" si="26">0.4*I45+0.3*J45+0.4*K45</f>
        <v>6</v>
      </c>
      <c r="M45" s="12">
        <v>10</v>
      </c>
      <c r="N45" s="12">
        <v>10</v>
      </c>
      <c r="O45" s="12">
        <v>10</v>
      </c>
      <c r="P45" s="13">
        <f t="shared" si="25"/>
        <v>10</v>
      </c>
      <c r="Q45" s="10">
        <v>3</v>
      </c>
      <c r="R45" s="10">
        <v>3</v>
      </c>
      <c r="S45" s="13">
        <f t="shared" ref="S45:S46" si="27">SUM(Q45:R45)/2</f>
        <v>3</v>
      </c>
      <c r="T45" s="10">
        <f t="shared" si="0"/>
        <v>1</v>
      </c>
      <c r="U45" s="10">
        <f t="shared" si="1"/>
        <v>1</v>
      </c>
      <c r="V45" s="10">
        <f t="shared" si="2"/>
        <v>1</v>
      </c>
      <c r="W45" s="10">
        <f t="shared" si="3"/>
        <v>0</v>
      </c>
      <c r="X45" s="10">
        <f t="shared" si="4"/>
        <v>3</v>
      </c>
      <c r="Y45" s="10">
        <f t="shared" si="5"/>
        <v>0</v>
      </c>
      <c r="Z45" s="10">
        <f>IF(X45=4,IF(B45=6,Y45*0.9+C45*0.1,Y45),0)</f>
        <v>0</v>
      </c>
      <c r="AA45" s="10">
        <f t="shared" si="6"/>
        <v>0</v>
      </c>
    </row>
    <row r="46" spans="1:27" x14ac:dyDescent="0.35">
      <c r="A46" t="s">
        <v>43</v>
      </c>
      <c r="B46">
        <v>6</v>
      </c>
      <c r="C46" s="1">
        <v>10</v>
      </c>
      <c r="D46" s="5">
        <v>10</v>
      </c>
      <c r="E46" s="5">
        <v>10</v>
      </c>
      <c r="F46" s="5">
        <v>10</v>
      </c>
      <c r="G46" s="5">
        <v>9</v>
      </c>
      <c r="H46" s="3">
        <f t="shared" si="24"/>
        <v>9.75</v>
      </c>
      <c r="I46" s="9">
        <v>5</v>
      </c>
      <c r="J46" s="9">
        <v>6</v>
      </c>
      <c r="K46" s="9">
        <v>6</v>
      </c>
      <c r="L46" s="8">
        <f t="shared" si="26"/>
        <v>6.2</v>
      </c>
      <c r="M46" s="5">
        <v>3</v>
      </c>
      <c r="N46" s="5">
        <v>7</v>
      </c>
      <c r="O46" s="5">
        <v>2</v>
      </c>
      <c r="P46" s="3">
        <f t="shared" si="25"/>
        <v>4</v>
      </c>
      <c r="Q46" s="9">
        <v>8</v>
      </c>
      <c r="R46" s="9">
        <v>6</v>
      </c>
      <c r="S46" s="8">
        <f t="shared" si="27"/>
        <v>7</v>
      </c>
      <c r="T46">
        <f t="shared" si="0"/>
        <v>1</v>
      </c>
      <c r="U46">
        <f t="shared" si="1"/>
        <v>1</v>
      </c>
      <c r="V46">
        <f t="shared" si="2"/>
        <v>0</v>
      </c>
      <c r="W46">
        <f t="shared" si="3"/>
        <v>1</v>
      </c>
      <c r="X46">
        <f t="shared" si="4"/>
        <v>3</v>
      </c>
      <c r="Y46">
        <f t="shared" si="5"/>
        <v>0</v>
      </c>
      <c r="Z46">
        <f>IF(X46=4,IF(B46=6,Y46*0.9+C46*0.1,Y46),0)</f>
        <v>0</v>
      </c>
      <c r="AA46">
        <f t="shared" si="6"/>
        <v>0</v>
      </c>
    </row>
    <row r="47" spans="1:27" x14ac:dyDescent="0.35">
      <c r="A47" t="s">
        <v>44</v>
      </c>
      <c r="B47">
        <v>8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  <c r="X47">
        <f t="shared" si="4"/>
        <v>0</v>
      </c>
      <c r="Y47">
        <f t="shared" si="5"/>
        <v>0</v>
      </c>
      <c r="Z47">
        <f>IF(X47=4,IF(B47=6,Y47*0.9+C47*0.1,Y47),0)</f>
        <v>0</v>
      </c>
      <c r="AA47">
        <f t="shared" si="6"/>
        <v>0</v>
      </c>
    </row>
    <row r="48" spans="1:27" x14ac:dyDescent="0.35">
      <c r="A48" t="s">
        <v>45</v>
      </c>
      <c r="B48">
        <v>6</v>
      </c>
      <c r="C48" s="1">
        <v>8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  <c r="X48">
        <f t="shared" si="4"/>
        <v>0</v>
      </c>
      <c r="Y48">
        <f t="shared" si="5"/>
        <v>0</v>
      </c>
      <c r="Z48">
        <f>IF(X48=4,IF(B48=6,Y48*0.9+C48*0.1,Y48),0)</f>
        <v>0</v>
      </c>
      <c r="AA48">
        <f t="shared" si="6"/>
        <v>0</v>
      </c>
    </row>
    <row r="49" spans="1:28" s="10" customFormat="1" x14ac:dyDescent="0.35">
      <c r="A49" s="10" t="s">
        <v>46</v>
      </c>
      <c r="B49" s="10">
        <v>6</v>
      </c>
      <c r="C49" s="11">
        <v>8</v>
      </c>
      <c r="D49" s="12">
        <v>10</v>
      </c>
      <c r="E49" s="12">
        <v>10</v>
      </c>
      <c r="F49" s="12">
        <v>10</v>
      </c>
      <c r="G49" s="12">
        <v>10</v>
      </c>
      <c r="H49" s="13">
        <f>SUM(D49:G49)/4</f>
        <v>10</v>
      </c>
      <c r="I49" s="10">
        <v>7</v>
      </c>
      <c r="J49" s="10">
        <v>1</v>
      </c>
      <c r="L49" s="13">
        <f>0.6*I49+0.4*J49</f>
        <v>4.6000000000000005</v>
      </c>
      <c r="M49" s="12">
        <v>10</v>
      </c>
      <c r="N49" s="12">
        <v>10</v>
      </c>
      <c r="O49" s="12">
        <v>10</v>
      </c>
      <c r="P49" s="13">
        <f>SUM(M49:O49)/3</f>
        <v>10</v>
      </c>
      <c r="Q49" s="10">
        <v>8</v>
      </c>
      <c r="R49" s="10">
        <v>3</v>
      </c>
      <c r="S49" s="13">
        <f t="shared" ref="S49" si="28">SUM(Q49:R49)/2</f>
        <v>5.5</v>
      </c>
      <c r="T49" s="10">
        <f t="shared" si="0"/>
        <v>1</v>
      </c>
      <c r="U49" s="10">
        <f t="shared" si="1"/>
        <v>1</v>
      </c>
      <c r="V49" s="10">
        <f t="shared" si="2"/>
        <v>1</v>
      </c>
      <c r="W49" s="10">
        <f t="shared" si="3"/>
        <v>1</v>
      </c>
      <c r="X49" s="10">
        <f t="shared" si="4"/>
        <v>4</v>
      </c>
      <c r="Y49" s="10">
        <f t="shared" si="5"/>
        <v>6.0400000000000009</v>
      </c>
      <c r="Z49" s="10">
        <f>IF(X49=4,IF(B49=6,Y49*0.9+C49*0.1,Y49),0)</f>
        <v>6.2360000000000007</v>
      </c>
      <c r="AA49" s="10">
        <f t="shared" si="6"/>
        <v>6.2360000000000007</v>
      </c>
      <c r="AB49" s="10">
        <v>6.5</v>
      </c>
    </row>
    <row r="50" spans="1:28" x14ac:dyDescent="0.35">
      <c r="A50" t="s">
        <v>47</v>
      </c>
      <c r="B50">
        <v>10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  <c r="X50">
        <f t="shared" si="4"/>
        <v>0</v>
      </c>
      <c r="Y50">
        <f t="shared" si="5"/>
        <v>0</v>
      </c>
      <c r="Z50">
        <f>IF(X50=4,IF(B50=6,Y50*0.9+C50*0.1,Y50),0)</f>
        <v>0</v>
      </c>
      <c r="AA50">
        <f t="shared" si="6"/>
        <v>0</v>
      </c>
    </row>
    <row r="51" spans="1:28" x14ac:dyDescent="0.35">
      <c r="A51" t="s">
        <v>48</v>
      </c>
      <c r="B51">
        <v>6</v>
      </c>
      <c r="C51" s="1">
        <v>8</v>
      </c>
      <c r="D51" s="5"/>
      <c r="E51" s="5"/>
      <c r="F51" s="5"/>
      <c r="G51" s="5"/>
      <c r="I51" s="9">
        <v>1</v>
      </c>
      <c r="J51" s="9">
        <v>0</v>
      </c>
      <c r="K51" s="9">
        <v>0</v>
      </c>
      <c r="L51" s="8">
        <f>0.4*I51+0.3*J51+0.4*K51</f>
        <v>0.4</v>
      </c>
      <c r="M51" s="5"/>
      <c r="N51" s="5"/>
      <c r="O51" s="5"/>
      <c r="Q51" s="9">
        <v>1</v>
      </c>
      <c r="R51" s="9">
        <v>2</v>
      </c>
      <c r="S51" s="8">
        <f t="shared" ref="S51" si="29">SUM(Q51:R51)/2</f>
        <v>1.5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  <c r="X51">
        <f t="shared" si="4"/>
        <v>0</v>
      </c>
      <c r="Y51">
        <f t="shared" si="5"/>
        <v>0</v>
      </c>
      <c r="Z51">
        <f>IF(X51=4,IF(B51=6,Y51*0.9+C51*0.1,Y51),0)</f>
        <v>0</v>
      </c>
      <c r="AA51">
        <f t="shared" si="6"/>
        <v>0</v>
      </c>
    </row>
    <row r="52" spans="1:28" x14ac:dyDescent="0.35">
      <c r="A52" t="s">
        <v>49</v>
      </c>
      <c r="B52">
        <v>6</v>
      </c>
      <c r="C52" s="1">
        <v>10</v>
      </c>
      <c r="D52" s="5">
        <v>10</v>
      </c>
      <c r="E52" s="5">
        <v>10</v>
      </c>
      <c r="F52" s="5">
        <v>10</v>
      </c>
      <c r="G52" s="5">
        <v>10</v>
      </c>
      <c r="H52" s="3">
        <f t="shared" ref="H52:H53" si="30">SUM(D52:G52)/4</f>
        <v>10</v>
      </c>
      <c r="M52" s="5">
        <v>10</v>
      </c>
      <c r="N52" s="5">
        <v>10</v>
      </c>
      <c r="O52" s="5">
        <v>10</v>
      </c>
      <c r="P52" s="3">
        <f>SUM(M52:O52)/3</f>
        <v>10</v>
      </c>
      <c r="T52">
        <f t="shared" si="0"/>
        <v>1</v>
      </c>
      <c r="U52">
        <f t="shared" si="1"/>
        <v>0</v>
      </c>
      <c r="V52">
        <f t="shared" si="2"/>
        <v>1</v>
      </c>
      <c r="W52">
        <f t="shared" si="3"/>
        <v>0</v>
      </c>
      <c r="X52">
        <f t="shared" si="4"/>
        <v>2</v>
      </c>
      <c r="Y52">
        <f t="shared" si="5"/>
        <v>0</v>
      </c>
      <c r="Z52">
        <f>IF(X52=4,IF(B52=6,Y52*0.9+C52*0.1,Y52),0)</f>
        <v>0</v>
      </c>
      <c r="AA52">
        <f t="shared" si="6"/>
        <v>0</v>
      </c>
    </row>
    <row r="53" spans="1:28" x14ac:dyDescent="0.35">
      <c r="A53" t="s">
        <v>50</v>
      </c>
      <c r="B53">
        <v>8</v>
      </c>
      <c r="D53" s="5">
        <v>7</v>
      </c>
      <c r="E53" s="5">
        <v>10</v>
      </c>
      <c r="F53" s="5">
        <v>10</v>
      </c>
      <c r="G53" s="5"/>
      <c r="H53" s="3">
        <f t="shared" si="30"/>
        <v>6.75</v>
      </c>
      <c r="M53" s="5"/>
      <c r="N53" s="5"/>
      <c r="O53" s="5"/>
      <c r="T53">
        <f t="shared" si="0"/>
        <v>1</v>
      </c>
      <c r="U53">
        <f t="shared" si="1"/>
        <v>0</v>
      </c>
      <c r="V53">
        <f t="shared" si="2"/>
        <v>0</v>
      </c>
      <c r="W53">
        <f t="shared" si="3"/>
        <v>0</v>
      </c>
      <c r="X53">
        <f t="shared" si="4"/>
        <v>1</v>
      </c>
      <c r="Y53">
        <f t="shared" si="5"/>
        <v>0</v>
      </c>
      <c r="Z53">
        <f>IF(X53=4,IF(B53=6,Y53*0.9+C53*0.1,Y53),0)</f>
        <v>0</v>
      </c>
      <c r="AA53">
        <f t="shared" si="6"/>
        <v>0</v>
      </c>
    </row>
    <row r="54" spans="1:28" x14ac:dyDescent="0.35">
      <c r="A54" t="s">
        <v>51</v>
      </c>
      <c r="B54">
        <v>10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  <c r="X54">
        <f t="shared" si="4"/>
        <v>0</v>
      </c>
      <c r="Y54">
        <f t="shared" si="5"/>
        <v>0</v>
      </c>
      <c r="Z54">
        <f>IF(X54=4,IF(B54=6,Y54*0.9+C54*0.1,Y54),0)</f>
        <v>0</v>
      </c>
      <c r="AA54">
        <f t="shared" si="6"/>
        <v>0</v>
      </c>
    </row>
    <row r="55" spans="1:28" x14ac:dyDescent="0.35">
      <c r="A55" t="s">
        <v>52</v>
      </c>
      <c r="B55">
        <v>8</v>
      </c>
      <c r="D55" s="5">
        <v>10</v>
      </c>
      <c r="E55" s="5">
        <v>10</v>
      </c>
      <c r="F55" s="5">
        <v>8</v>
      </c>
      <c r="G55" s="5"/>
      <c r="H55" s="3">
        <f>SUM(D55:G55)/4</f>
        <v>7</v>
      </c>
      <c r="M55" s="5"/>
      <c r="N55" s="5"/>
      <c r="O55" s="5"/>
      <c r="T55">
        <f t="shared" si="0"/>
        <v>1</v>
      </c>
      <c r="U55">
        <f t="shared" si="1"/>
        <v>0</v>
      </c>
      <c r="V55">
        <f t="shared" si="2"/>
        <v>0</v>
      </c>
      <c r="W55">
        <f t="shared" si="3"/>
        <v>0</v>
      </c>
      <c r="X55">
        <f t="shared" si="4"/>
        <v>1</v>
      </c>
      <c r="Y55">
        <f t="shared" si="5"/>
        <v>0</v>
      </c>
      <c r="Z55">
        <f>IF(X55=4,IF(B55=6,Y55*0.9+C55*0.1,Y55),0)</f>
        <v>0</v>
      </c>
      <c r="AA55">
        <f t="shared" si="6"/>
        <v>0</v>
      </c>
    </row>
    <row r="56" spans="1:28" x14ac:dyDescent="0.35">
      <c r="A56" t="s">
        <v>53</v>
      </c>
      <c r="B56">
        <v>8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  <c r="X56">
        <f t="shared" si="4"/>
        <v>0</v>
      </c>
      <c r="Y56">
        <f t="shared" si="5"/>
        <v>0</v>
      </c>
      <c r="Z56">
        <f>IF(X56=4,IF(B56=6,Y56*0.9+C56*0.1,Y56),0)</f>
        <v>0</v>
      </c>
      <c r="AA56">
        <f t="shared" si="6"/>
        <v>0</v>
      </c>
    </row>
    <row r="57" spans="1:28" s="10" customFormat="1" x14ac:dyDescent="0.35">
      <c r="A57" s="10" t="s">
        <v>54</v>
      </c>
      <c r="B57" s="10">
        <v>8</v>
      </c>
      <c r="C57" s="11"/>
      <c r="D57" s="12">
        <v>9</v>
      </c>
      <c r="E57" s="12">
        <v>10</v>
      </c>
      <c r="F57" s="12">
        <v>10</v>
      </c>
      <c r="G57" s="12">
        <v>10</v>
      </c>
      <c r="H57" s="13">
        <f>SUM(D57:G57)/4</f>
        <v>9.75</v>
      </c>
      <c r="I57" s="10">
        <v>0</v>
      </c>
      <c r="J57" s="10">
        <v>2</v>
      </c>
      <c r="L57" s="13">
        <f>0.6*I57+0.4*J57</f>
        <v>0.8</v>
      </c>
      <c r="M57" s="12">
        <v>10</v>
      </c>
      <c r="N57" s="12">
        <v>10</v>
      </c>
      <c r="O57" s="12">
        <v>10</v>
      </c>
      <c r="P57" s="13">
        <f>SUM(M57:O57)/3</f>
        <v>10</v>
      </c>
      <c r="Q57" s="10">
        <v>4</v>
      </c>
      <c r="R57" s="10">
        <v>0</v>
      </c>
      <c r="S57" s="13">
        <f t="shared" ref="S57:S59" si="31">SUM(Q57:R57)/2</f>
        <v>2</v>
      </c>
      <c r="T57" s="10">
        <f t="shared" si="0"/>
        <v>1</v>
      </c>
      <c r="U57" s="10">
        <f t="shared" si="1"/>
        <v>0</v>
      </c>
      <c r="V57" s="10">
        <f t="shared" si="2"/>
        <v>1</v>
      </c>
      <c r="W57" s="10">
        <f t="shared" si="3"/>
        <v>0</v>
      </c>
      <c r="X57" s="10">
        <f t="shared" si="4"/>
        <v>2</v>
      </c>
      <c r="Y57" s="10">
        <f t="shared" si="5"/>
        <v>0</v>
      </c>
      <c r="Z57" s="10">
        <f>IF(X57=4,IF(B57=6,Y57*0.9+C57*0.1,Y57),0)</f>
        <v>0</v>
      </c>
      <c r="AA57" s="10">
        <f t="shared" si="6"/>
        <v>0</v>
      </c>
    </row>
    <row r="58" spans="1:28" x14ac:dyDescent="0.35">
      <c r="A58" t="s">
        <v>55</v>
      </c>
      <c r="B58">
        <v>6</v>
      </c>
      <c r="C58" s="1">
        <v>10</v>
      </c>
      <c r="D58" s="5"/>
      <c r="E58" s="5"/>
      <c r="F58" s="5"/>
      <c r="G58" s="5"/>
      <c r="M58" s="5"/>
      <c r="N58" s="5"/>
      <c r="O58" s="5"/>
      <c r="Q58" s="9">
        <v>2</v>
      </c>
      <c r="S58" s="8">
        <f t="shared" si="31"/>
        <v>1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  <c r="X58">
        <f t="shared" si="4"/>
        <v>0</v>
      </c>
      <c r="Y58">
        <f t="shared" si="5"/>
        <v>0</v>
      </c>
      <c r="Z58">
        <f>IF(X58=4,IF(B58=6,Y58*0.9+C58*0.1,Y58),0)</f>
        <v>0</v>
      </c>
      <c r="AA58">
        <f t="shared" si="6"/>
        <v>0</v>
      </c>
    </row>
    <row r="59" spans="1:28" x14ac:dyDescent="0.35">
      <c r="A59" t="s">
        <v>56</v>
      </c>
      <c r="B59">
        <v>6</v>
      </c>
      <c r="C59" s="1">
        <v>10</v>
      </c>
      <c r="I59" s="9">
        <v>1</v>
      </c>
      <c r="J59" s="9">
        <v>0</v>
      </c>
      <c r="K59" s="9">
        <v>0</v>
      </c>
      <c r="L59" s="8">
        <f>0.4*I59+0.3*J59+0.4*K59</f>
        <v>0.4</v>
      </c>
      <c r="Q59" s="9">
        <v>2</v>
      </c>
      <c r="R59" s="9">
        <v>1</v>
      </c>
      <c r="S59" s="8">
        <f t="shared" si="31"/>
        <v>1.5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  <c r="X59">
        <f t="shared" si="4"/>
        <v>0</v>
      </c>
      <c r="Y59">
        <f t="shared" si="5"/>
        <v>0</v>
      </c>
      <c r="Z59">
        <f>IF(X59=4,IF(B59=6,Y59*0.9+C59*0.1,Y59),0)</f>
        <v>0</v>
      </c>
      <c r="AA59">
        <f t="shared" si="6"/>
        <v>0</v>
      </c>
    </row>
    <row r="60" spans="1:28" x14ac:dyDescent="0.35">
      <c r="A60" t="s">
        <v>57</v>
      </c>
      <c r="B60">
        <v>6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  <c r="X60">
        <f t="shared" si="4"/>
        <v>0</v>
      </c>
      <c r="Y60">
        <f t="shared" si="5"/>
        <v>0</v>
      </c>
      <c r="Z60">
        <f>IF(X60=4,IF(B60=6,Y60*0.9+C60*0.1,Y60),0)</f>
        <v>0</v>
      </c>
      <c r="AA60">
        <f t="shared" si="6"/>
        <v>0</v>
      </c>
    </row>
    <row r="61" spans="1:28" s="10" customFormat="1" x14ac:dyDescent="0.35">
      <c r="A61" s="10" t="s">
        <v>58</v>
      </c>
      <c r="B61" s="10">
        <v>10</v>
      </c>
      <c r="C61" s="11"/>
      <c r="D61" s="14">
        <v>10</v>
      </c>
      <c r="E61" s="14">
        <v>6</v>
      </c>
      <c r="F61" s="14">
        <v>10</v>
      </c>
      <c r="G61" s="14">
        <v>10</v>
      </c>
      <c r="H61" s="13">
        <f t="shared" ref="H61:H62" si="32">SUM(D61:G61)/4</f>
        <v>9</v>
      </c>
      <c r="L61" s="13"/>
      <c r="M61" s="14">
        <v>10</v>
      </c>
      <c r="N61" s="14"/>
      <c r="O61" s="14">
        <v>10</v>
      </c>
      <c r="P61" s="13">
        <f>SUM(M61:O61)/3</f>
        <v>6.666666666666667</v>
      </c>
      <c r="T61" s="10">
        <f t="shared" si="0"/>
        <v>1</v>
      </c>
      <c r="U61" s="10">
        <f t="shared" si="1"/>
        <v>0</v>
      </c>
      <c r="V61" s="10">
        <f t="shared" si="2"/>
        <v>1</v>
      </c>
      <c r="W61" s="10">
        <f t="shared" si="3"/>
        <v>0</v>
      </c>
      <c r="X61" s="10">
        <f t="shared" si="4"/>
        <v>2</v>
      </c>
      <c r="Y61" s="10">
        <f t="shared" si="5"/>
        <v>0</v>
      </c>
      <c r="Z61" s="10">
        <f>IF(X61=4,IF(B61=6,Y61*0.9+C61*0.1,Y61),0)</f>
        <v>0</v>
      </c>
      <c r="AA61" s="10">
        <f t="shared" si="6"/>
        <v>0</v>
      </c>
    </row>
    <row r="62" spans="1:28" s="10" customFormat="1" x14ac:dyDescent="0.35">
      <c r="A62" s="10" t="s">
        <v>59</v>
      </c>
      <c r="B62" s="10">
        <v>8</v>
      </c>
      <c r="C62" s="11"/>
      <c r="D62" s="14">
        <v>9</v>
      </c>
      <c r="E62" s="14">
        <v>10</v>
      </c>
      <c r="F62" s="14">
        <v>10</v>
      </c>
      <c r="G62" s="14">
        <v>10</v>
      </c>
      <c r="H62" s="13">
        <f t="shared" si="32"/>
        <v>9.75</v>
      </c>
      <c r="I62" s="10">
        <v>0</v>
      </c>
      <c r="J62" s="10">
        <v>0</v>
      </c>
      <c r="L62" s="13">
        <f>0.6*I62+0.4*J62</f>
        <v>0</v>
      </c>
      <c r="M62" s="14">
        <v>10</v>
      </c>
      <c r="N62" s="14">
        <v>10</v>
      </c>
      <c r="O62" s="14">
        <v>10</v>
      </c>
      <c r="P62" s="13">
        <f>SUM(M62:O62)/3</f>
        <v>10</v>
      </c>
      <c r="T62" s="10">
        <f t="shared" si="0"/>
        <v>1</v>
      </c>
      <c r="U62" s="10">
        <f t="shared" si="1"/>
        <v>0</v>
      </c>
      <c r="V62" s="10">
        <f t="shared" si="2"/>
        <v>1</v>
      </c>
      <c r="W62" s="10">
        <f t="shared" si="3"/>
        <v>0</v>
      </c>
      <c r="X62" s="10">
        <f t="shared" si="4"/>
        <v>2</v>
      </c>
      <c r="Y62" s="10">
        <f t="shared" si="5"/>
        <v>0</v>
      </c>
      <c r="Z62" s="10">
        <f>IF(X62=4,IF(B62=6,Y62*0.9+C62*0.1,Y62),0)</f>
        <v>0</v>
      </c>
      <c r="AA62" s="10">
        <f t="shared" si="6"/>
        <v>0</v>
      </c>
    </row>
    <row r="63" spans="1:28" x14ac:dyDescent="0.35">
      <c r="A63" t="s">
        <v>60</v>
      </c>
      <c r="B63">
        <v>8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  <c r="X63">
        <f t="shared" si="4"/>
        <v>0</v>
      </c>
      <c r="Y63">
        <f t="shared" si="5"/>
        <v>0</v>
      </c>
      <c r="Z63">
        <f>IF(X63=4,IF(B63=6,Y63*0.9+C63*0.1,Y63),0)</f>
        <v>0</v>
      </c>
      <c r="AA63">
        <f t="shared" si="6"/>
        <v>0</v>
      </c>
    </row>
    <row r="64" spans="1:28" x14ac:dyDescent="0.35">
      <c r="A64" t="s">
        <v>61</v>
      </c>
      <c r="B64">
        <v>6</v>
      </c>
      <c r="C64" s="1">
        <v>9</v>
      </c>
      <c r="D64" s="5">
        <v>9</v>
      </c>
      <c r="E64" s="5">
        <v>5</v>
      </c>
      <c r="F64" s="5">
        <v>8</v>
      </c>
      <c r="G64" s="5">
        <v>10</v>
      </c>
      <c r="H64" s="3">
        <f t="shared" ref="H64:H66" si="33">SUM(D64:G64)/4</f>
        <v>8</v>
      </c>
      <c r="M64" s="5">
        <v>0</v>
      </c>
      <c r="N64" s="5"/>
      <c r="O64" s="5"/>
      <c r="P64" s="3">
        <f t="shared" ref="P64:P66" si="34">SUM(M64:O64)/3</f>
        <v>0</v>
      </c>
      <c r="T64">
        <f t="shared" si="0"/>
        <v>1</v>
      </c>
      <c r="U64">
        <f t="shared" si="1"/>
        <v>0</v>
      </c>
      <c r="V64">
        <f t="shared" si="2"/>
        <v>0</v>
      </c>
      <c r="W64">
        <f t="shared" si="3"/>
        <v>0</v>
      </c>
      <c r="X64">
        <f t="shared" si="4"/>
        <v>1</v>
      </c>
      <c r="Y64">
        <f t="shared" si="5"/>
        <v>0</v>
      </c>
      <c r="Z64">
        <f>IF(X64=4,IF(B64=6,Y64*0.9+C64*0.1,Y64),0)</f>
        <v>0</v>
      </c>
      <c r="AA64">
        <f t="shared" si="6"/>
        <v>0</v>
      </c>
    </row>
    <row r="65" spans="1:27" s="10" customFormat="1" x14ac:dyDescent="0.35">
      <c r="A65" s="10" t="s">
        <v>62</v>
      </c>
      <c r="B65" s="10">
        <v>6</v>
      </c>
      <c r="C65" s="11">
        <v>9</v>
      </c>
      <c r="D65" s="12">
        <v>10</v>
      </c>
      <c r="E65" s="12">
        <v>10</v>
      </c>
      <c r="F65" s="12">
        <v>10</v>
      </c>
      <c r="G65" s="12">
        <v>9</v>
      </c>
      <c r="H65" s="13">
        <f t="shared" si="33"/>
        <v>9.75</v>
      </c>
      <c r="I65" s="10">
        <v>0</v>
      </c>
      <c r="J65" s="10">
        <v>0</v>
      </c>
      <c r="L65" s="13">
        <f>0.6*I65+0.4*J65</f>
        <v>0</v>
      </c>
      <c r="M65" s="12">
        <v>10</v>
      </c>
      <c r="N65" s="12">
        <v>10</v>
      </c>
      <c r="O65" s="12">
        <v>10</v>
      </c>
      <c r="P65" s="13">
        <f t="shared" si="34"/>
        <v>10</v>
      </c>
      <c r="Q65" s="10">
        <v>7</v>
      </c>
      <c r="S65" s="13">
        <f t="shared" ref="S65:S66" si="35">SUM(Q65:R65)/2</f>
        <v>3.5</v>
      </c>
      <c r="T65" s="10">
        <f t="shared" si="0"/>
        <v>1</v>
      </c>
      <c r="U65" s="10">
        <f t="shared" si="1"/>
        <v>0</v>
      </c>
      <c r="V65" s="10">
        <f t="shared" si="2"/>
        <v>1</v>
      </c>
      <c r="W65" s="10">
        <f t="shared" si="3"/>
        <v>0</v>
      </c>
      <c r="X65" s="10">
        <f t="shared" si="4"/>
        <v>2</v>
      </c>
      <c r="Y65" s="10">
        <f t="shared" si="5"/>
        <v>0</v>
      </c>
      <c r="Z65" s="10">
        <f>IF(X65=4,IF(B65=6,Y65*0.9+C65*0.1,Y65),0)</f>
        <v>0</v>
      </c>
      <c r="AA65" s="10">
        <f t="shared" si="6"/>
        <v>0</v>
      </c>
    </row>
    <row r="66" spans="1:27" s="10" customFormat="1" x14ac:dyDescent="0.35">
      <c r="A66" s="10" t="s">
        <v>63</v>
      </c>
      <c r="B66" s="10">
        <v>6</v>
      </c>
      <c r="C66" s="11">
        <v>9</v>
      </c>
      <c r="D66" s="12">
        <v>10</v>
      </c>
      <c r="E66" s="12">
        <v>10</v>
      </c>
      <c r="F66" s="12">
        <v>10</v>
      </c>
      <c r="G66" s="12">
        <v>10</v>
      </c>
      <c r="H66" s="13">
        <f t="shared" si="33"/>
        <v>10</v>
      </c>
      <c r="I66" s="10">
        <v>8</v>
      </c>
      <c r="J66" s="10">
        <v>7</v>
      </c>
      <c r="L66" s="13">
        <f>0.6*I66+0.4*J66</f>
        <v>7.6</v>
      </c>
      <c r="M66" s="12">
        <v>10</v>
      </c>
      <c r="N66" s="12">
        <v>10</v>
      </c>
      <c r="O66" s="12">
        <v>10</v>
      </c>
      <c r="P66" s="13">
        <f t="shared" si="34"/>
        <v>10</v>
      </c>
      <c r="Q66" s="10">
        <v>0</v>
      </c>
      <c r="R66" s="10">
        <v>1</v>
      </c>
      <c r="S66" s="13">
        <f t="shared" si="35"/>
        <v>0.5</v>
      </c>
      <c r="T66" s="10">
        <f t="shared" si="0"/>
        <v>1</v>
      </c>
      <c r="U66" s="10">
        <f t="shared" si="1"/>
        <v>1</v>
      </c>
      <c r="V66" s="10">
        <f t="shared" si="2"/>
        <v>1</v>
      </c>
      <c r="W66" s="10">
        <f t="shared" si="3"/>
        <v>0</v>
      </c>
      <c r="X66" s="10">
        <f t="shared" si="4"/>
        <v>3</v>
      </c>
      <c r="Y66" s="10">
        <f t="shared" si="5"/>
        <v>0</v>
      </c>
      <c r="Z66" s="10">
        <f>IF(X66=4,IF(B66=6,Y66*0.9+C66*0.1,Y66),0)</f>
        <v>0</v>
      </c>
      <c r="AA66" s="10">
        <f t="shared" si="6"/>
        <v>0</v>
      </c>
    </row>
    <row r="67" spans="1:27" x14ac:dyDescent="0.35">
      <c r="A67" t="s">
        <v>64</v>
      </c>
      <c r="B67">
        <v>12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  <c r="X67">
        <f t="shared" si="4"/>
        <v>0</v>
      </c>
      <c r="Y67">
        <f t="shared" si="5"/>
        <v>0</v>
      </c>
      <c r="Z67">
        <f>IF(X67=4,IF(B67=6,Y67*0.9+C67*0.1,Y67),0)</f>
        <v>0</v>
      </c>
      <c r="AA67">
        <f t="shared" si="6"/>
        <v>0</v>
      </c>
    </row>
    <row r="68" spans="1:27" x14ac:dyDescent="0.35">
      <c r="A68" t="s">
        <v>65</v>
      </c>
      <c r="B68">
        <v>6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  <c r="X68">
        <f t="shared" si="4"/>
        <v>0</v>
      </c>
      <c r="Y68">
        <f t="shared" si="5"/>
        <v>0</v>
      </c>
      <c r="Z68">
        <f>IF(X68=4,IF(B68=6,Y68*0.9+C68*0.1,Y68),0)</f>
        <v>0</v>
      </c>
      <c r="AA68">
        <f t="shared" si="6"/>
        <v>0</v>
      </c>
    </row>
    <row r="69" spans="1:27" x14ac:dyDescent="0.35">
      <c r="A69" t="s">
        <v>66</v>
      </c>
      <c r="B69">
        <v>8</v>
      </c>
      <c r="T69">
        <f t="shared" ref="T69:T132" si="36">IF(H69&lt;5,0,1)</f>
        <v>0</v>
      </c>
      <c r="U69">
        <f t="shared" ref="U69:U132" si="37">IF(L69&lt;3.75,0,1)</f>
        <v>0</v>
      </c>
      <c r="V69">
        <f t="shared" ref="V69:V132" si="38">IF(P69&lt;5,0,1)</f>
        <v>0</v>
      </c>
      <c r="W69">
        <f t="shared" ref="W69:W132" si="39">IF(S69&lt;3.75,0,1)</f>
        <v>0</v>
      </c>
      <c r="X69">
        <f t="shared" ref="X69:X132" si="40">SUM(T69:W69)</f>
        <v>0</v>
      </c>
      <c r="Y69">
        <f t="shared" ref="Y69:Y132" si="41">IF(X69=4,H69/10+L69*0.4+P69/10+S69*0.4,0)</f>
        <v>0</v>
      </c>
      <c r="Z69">
        <f>IF(X69=4,IF(B69=6,Y69*0.9+C69*0.1,Y69),0)</f>
        <v>0</v>
      </c>
      <c r="AA69">
        <f t="shared" ref="AA69:AA132" si="42">Z69*10/Z$3</f>
        <v>0</v>
      </c>
    </row>
    <row r="70" spans="1:27" x14ac:dyDescent="0.35">
      <c r="A70" t="s">
        <v>67</v>
      </c>
      <c r="B70">
        <v>6</v>
      </c>
      <c r="T70">
        <f t="shared" si="36"/>
        <v>0</v>
      </c>
      <c r="U70">
        <f t="shared" si="37"/>
        <v>0</v>
      </c>
      <c r="V70">
        <f t="shared" si="38"/>
        <v>0</v>
      </c>
      <c r="W70">
        <f t="shared" si="39"/>
        <v>0</v>
      </c>
      <c r="X70">
        <f t="shared" si="40"/>
        <v>0</v>
      </c>
      <c r="Y70">
        <f t="shared" si="41"/>
        <v>0</v>
      </c>
      <c r="Z70">
        <f>IF(X70=4,IF(B70=6,Y70*0.9+C70*0.1,Y70),0)</f>
        <v>0</v>
      </c>
      <c r="AA70">
        <f t="shared" si="42"/>
        <v>0</v>
      </c>
    </row>
    <row r="71" spans="1:27" x14ac:dyDescent="0.35">
      <c r="A71" t="s">
        <v>68</v>
      </c>
      <c r="B71">
        <v>8</v>
      </c>
      <c r="T71">
        <f t="shared" si="36"/>
        <v>0</v>
      </c>
      <c r="U71">
        <f t="shared" si="37"/>
        <v>0</v>
      </c>
      <c r="V71">
        <f t="shared" si="38"/>
        <v>0</v>
      </c>
      <c r="W71">
        <f t="shared" si="39"/>
        <v>0</v>
      </c>
      <c r="X71">
        <f t="shared" si="40"/>
        <v>0</v>
      </c>
      <c r="Y71">
        <f t="shared" si="41"/>
        <v>0</v>
      </c>
      <c r="Z71">
        <f>IF(X71=4,IF(B71=6,Y71*0.9+C71*0.1,Y71),0)</f>
        <v>0</v>
      </c>
      <c r="AA71">
        <f t="shared" si="42"/>
        <v>0</v>
      </c>
    </row>
    <row r="72" spans="1:27" s="10" customFormat="1" x14ac:dyDescent="0.35">
      <c r="A72" s="10" t="s">
        <v>69</v>
      </c>
      <c r="B72" s="10">
        <v>16</v>
      </c>
      <c r="C72" s="11"/>
      <c r="D72" s="14"/>
      <c r="E72" s="14"/>
      <c r="F72" s="14"/>
      <c r="G72" s="14"/>
      <c r="H72" s="13"/>
      <c r="I72" s="10">
        <v>8</v>
      </c>
      <c r="J72" s="10">
        <v>6</v>
      </c>
      <c r="L72" s="13">
        <f>0.6*I72+0.4*J72</f>
        <v>7.2</v>
      </c>
      <c r="M72" s="14"/>
      <c r="N72" s="14"/>
      <c r="O72" s="14"/>
      <c r="P72" s="13"/>
      <c r="T72" s="10">
        <f t="shared" si="36"/>
        <v>0</v>
      </c>
      <c r="U72" s="10">
        <f t="shared" si="37"/>
        <v>1</v>
      </c>
      <c r="V72" s="10">
        <f t="shared" si="38"/>
        <v>0</v>
      </c>
      <c r="W72" s="10">
        <f t="shared" si="39"/>
        <v>0</v>
      </c>
      <c r="X72" s="10">
        <f t="shared" si="40"/>
        <v>1</v>
      </c>
      <c r="Y72" s="10">
        <f t="shared" si="41"/>
        <v>0</v>
      </c>
      <c r="Z72" s="10">
        <f>IF(X72=4,IF(B72=6,Y72*0.9+C72*0.1,Y72),0)</f>
        <v>0</v>
      </c>
      <c r="AA72" s="10">
        <f t="shared" si="42"/>
        <v>0</v>
      </c>
    </row>
    <row r="73" spans="1:27" x14ac:dyDescent="0.35">
      <c r="A73" t="s">
        <v>70</v>
      </c>
      <c r="B73">
        <v>16</v>
      </c>
      <c r="D73" s="5"/>
      <c r="E73" s="5"/>
      <c r="F73" s="5"/>
      <c r="G73" s="5"/>
      <c r="M73" s="5"/>
      <c r="N73" s="5"/>
      <c r="O73" s="5"/>
      <c r="T73">
        <f t="shared" si="36"/>
        <v>0</v>
      </c>
      <c r="U73">
        <f t="shared" si="37"/>
        <v>0</v>
      </c>
      <c r="V73">
        <f t="shared" si="38"/>
        <v>0</v>
      </c>
      <c r="W73">
        <f t="shared" si="39"/>
        <v>0</v>
      </c>
      <c r="X73">
        <f t="shared" si="40"/>
        <v>0</v>
      </c>
      <c r="Y73">
        <f t="shared" si="41"/>
        <v>0</v>
      </c>
      <c r="Z73">
        <f>IF(X73=4,IF(B73=6,Y73*0.9+C73*0.1,Y73),0)</f>
        <v>0</v>
      </c>
      <c r="AA73">
        <f t="shared" si="42"/>
        <v>0</v>
      </c>
    </row>
    <row r="74" spans="1:27" s="10" customFormat="1" x14ac:dyDescent="0.35">
      <c r="A74" s="10" t="s">
        <v>71</v>
      </c>
      <c r="B74" s="10">
        <v>6</v>
      </c>
      <c r="C74" s="11">
        <v>7</v>
      </c>
      <c r="D74" s="12">
        <v>7</v>
      </c>
      <c r="E74" s="12">
        <v>10</v>
      </c>
      <c r="F74" s="12">
        <v>8</v>
      </c>
      <c r="G74" s="12">
        <v>10</v>
      </c>
      <c r="H74" s="13">
        <f>SUM(D74:G74)/4</f>
        <v>8.75</v>
      </c>
      <c r="I74" s="10">
        <v>1</v>
      </c>
      <c r="J74" s="10">
        <v>3</v>
      </c>
      <c r="K74" s="10">
        <v>1</v>
      </c>
      <c r="L74" s="13">
        <f>0.4*I74+0.3*J74+0.4*K74</f>
        <v>1.6999999999999997</v>
      </c>
      <c r="M74" s="12">
        <v>10</v>
      </c>
      <c r="N74" s="12">
        <v>10</v>
      </c>
      <c r="O74" s="12">
        <v>10</v>
      </c>
      <c r="P74" s="13">
        <f>SUM(M74:O74)/3</f>
        <v>10</v>
      </c>
      <c r="Q74" s="10">
        <v>0</v>
      </c>
      <c r="R74" s="10">
        <v>0</v>
      </c>
      <c r="S74" s="13">
        <f t="shared" ref="S74" si="43">SUM(Q74:R74)/2</f>
        <v>0</v>
      </c>
      <c r="T74" s="10">
        <f t="shared" si="36"/>
        <v>1</v>
      </c>
      <c r="U74" s="10">
        <f t="shared" si="37"/>
        <v>0</v>
      </c>
      <c r="V74" s="10">
        <f t="shared" si="38"/>
        <v>1</v>
      </c>
      <c r="W74" s="10">
        <f t="shared" si="39"/>
        <v>0</v>
      </c>
      <c r="X74" s="10">
        <f t="shared" si="40"/>
        <v>2</v>
      </c>
      <c r="Y74" s="10">
        <f t="shared" si="41"/>
        <v>0</v>
      </c>
      <c r="Z74" s="10">
        <f>IF(X74=4,IF(B74=6,Y74*0.9+C74*0.1,Y74),0)</f>
        <v>0</v>
      </c>
      <c r="AA74" s="10">
        <f t="shared" si="42"/>
        <v>0</v>
      </c>
    </row>
    <row r="75" spans="1:27" s="10" customFormat="1" x14ac:dyDescent="0.35">
      <c r="A75" s="10" t="s">
        <v>72</v>
      </c>
      <c r="B75" s="10">
        <v>12</v>
      </c>
      <c r="C75" s="11"/>
      <c r="D75" s="14">
        <v>9</v>
      </c>
      <c r="E75" s="14">
        <v>5</v>
      </c>
      <c r="F75" s="14">
        <v>5</v>
      </c>
      <c r="G75" s="14">
        <v>10</v>
      </c>
      <c r="H75" s="13">
        <f>SUM(D75:G75)/4</f>
        <v>7.25</v>
      </c>
      <c r="L75" s="13"/>
      <c r="M75" s="14">
        <v>8</v>
      </c>
      <c r="N75" s="14"/>
      <c r="O75" s="14">
        <v>10</v>
      </c>
      <c r="P75" s="13">
        <f>SUM(M75:O75)/3</f>
        <v>6</v>
      </c>
      <c r="T75" s="10">
        <f t="shared" si="36"/>
        <v>1</v>
      </c>
      <c r="U75" s="10">
        <f t="shared" si="37"/>
        <v>0</v>
      </c>
      <c r="V75" s="10">
        <f t="shared" si="38"/>
        <v>1</v>
      </c>
      <c r="W75" s="10">
        <f t="shared" si="39"/>
        <v>0</v>
      </c>
      <c r="X75" s="10">
        <f t="shared" si="40"/>
        <v>2</v>
      </c>
      <c r="Y75" s="10">
        <f t="shared" si="41"/>
        <v>0</v>
      </c>
      <c r="Z75" s="10">
        <f>IF(X75=4,IF(B75=6,Y75*0.9+C75*0.1,Y75),0)</f>
        <v>0</v>
      </c>
      <c r="AA75" s="10">
        <f t="shared" si="42"/>
        <v>0</v>
      </c>
    </row>
    <row r="76" spans="1:27" x14ac:dyDescent="0.35">
      <c r="A76" t="s">
        <v>73</v>
      </c>
      <c r="B76">
        <v>12</v>
      </c>
      <c r="D76" s="5"/>
      <c r="E76" s="5"/>
      <c r="F76" s="5"/>
      <c r="G76" s="5"/>
      <c r="I76" s="9">
        <v>0</v>
      </c>
      <c r="J76" s="9">
        <v>0</v>
      </c>
      <c r="K76" s="9">
        <v>0</v>
      </c>
      <c r="L76" s="8">
        <f>0.4*I76+0.3*J76+0.4*K76</f>
        <v>0</v>
      </c>
      <c r="M76" s="5"/>
      <c r="N76" s="5"/>
      <c r="O76" s="5"/>
      <c r="Q76" s="9">
        <v>2</v>
      </c>
      <c r="S76" s="8">
        <f t="shared" ref="S76" si="44">SUM(Q76:R76)/2</f>
        <v>1</v>
      </c>
      <c r="T76">
        <f t="shared" si="36"/>
        <v>0</v>
      </c>
      <c r="U76">
        <f t="shared" si="37"/>
        <v>0</v>
      </c>
      <c r="V76">
        <f t="shared" si="38"/>
        <v>0</v>
      </c>
      <c r="W76">
        <f t="shared" si="39"/>
        <v>0</v>
      </c>
      <c r="X76">
        <f t="shared" si="40"/>
        <v>0</v>
      </c>
      <c r="Y76">
        <f t="shared" si="41"/>
        <v>0</v>
      </c>
      <c r="Z76">
        <f>IF(X76=4,IF(B76=6,Y76*0.9+C76*0.1,Y76),0)</f>
        <v>0</v>
      </c>
      <c r="AA76">
        <f t="shared" si="42"/>
        <v>0</v>
      </c>
    </row>
    <row r="77" spans="1:27" x14ac:dyDescent="0.35">
      <c r="A77" t="s">
        <v>74</v>
      </c>
      <c r="B77">
        <v>6</v>
      </c>
      <c r="D77" s="5">
        <v>9</v>
      </c>
      <c r="E77" s="5">
        <v>5</v>
      </c>
      <c r="F77" s="5">
        <v>8</v>
      </c>
      <c r="G77" s="5">
        <v>10</v>
      </c>
      <c r="H77" s="3">
        <f>SUM(D77:G77)/4</f>
        <v>8</v>
      </c>
      <c r="M77" s="5">
        <v>0</v>
      </c>
      <c r="N77" s="5"/>
      <c r="O77" s="5"/>
      <c r="P77" s="3">
        <f>SUM(M77:O77)/3</f>
        <v>0</v>
      </c>
      <c r="T77">
        <f t="shared" si="36"/>
        <v>1</v>
      </c>
      <c r="U77">
        <f t="shared" si="37"/>
        <v>0</v>
      </c>
      <c r="V77">
        <f t="shared" si="38"/>
        <v>0</v>
      </c>
      <c r="W77">
        <f t="shared" si="39"/>
        <v>0</v>
      </c>
      <c r="X77">
        <f t="shared" si="40"/>
        <v>1</v>
      </c>
      <c r="Y77">
        <f t="shared" si="41"/>
        <v>0</v>
      </c>
      <c r="Z77">
        <f>IF(X77=4,IF(B77=6,Y77*0.9+C77*0.1,Y77),0)</f>
        <v>0</v>
      </c>
      <c r="AA77">
        <f t="shared" si="42"/>
        <v>0</v>
      </c>
    </row>
    <row r="78" spans="1:27" x14ac:dyDescent="0.35">
      <c r="A78" t="s">
        <v>75</v>
      </c>
      <c r="B78">
        <v>8</v>
      </c>
      <c r="D78" s="5"/>
      <c r="E78" s="5"/>
      <c r="F78" s="5"/>
      <c r="G78" s="5"/>
      <c r="M78" s="5"/>
      <c r="N78" s="5"/>
      <c r="O78" s="5"/>
      <c r="T78">
        <f t="shared" si="36"/>
        <v>0</v>
      </c>
      <c r="U78">
        <f t="shared" si="37"/>
        <v>0</v>
      </c>
      <c r="V78">
        <f t="shared" si="38"/>
        <v>0</v>
      </c>
      <c r="W78">
        <f t="shared" si="39"/>
        <v>0</v>
      </c>
      <c r="X78">
        <f t="shared" si="40"/>
        <v>0</v>
      </c>
      <c r="Y78">
        <f t="shared" si="41"/>
        <v>0</v>
      </c>
      <c r="Z78">
        <f>IF(X78=4,IF(B78=6,Y78*0.9+C78*0.1,Y78),0)</f>
        <v>0</v>
      </c>
      <c r="AA78">
        <f t="shared" si="42"/>
        <v>0</v>
      </c>
    </row>
    <row r="79" spans="1:27" s="10" customFormat="1" x14ac:dyDescent="0.35">
      <c r="A79" s="10" t="s">
        <v>76</v>
      </c>
      <c r="B79" s="10">
        <v>6</v>
      </c>
      <c r="C79" s="11">
        <v>10</v>
      </c>
      <c r="D79" s="12">
        <v>10</v>
      </c>
      <c r="E79" s="12">
        <v>7</v>
      </c>
      <c r="F79" s="12">
        <v>10</v>
      </c>
      <c r="G79" s="12">
        <v>10</v>
      </c>
      <c r="H79" s="13">
        <f>SUM(D79:G79)/4</f>
        <v>9.25</v>
      </c>
      <c r="I79" s="10">
        <v>7</v>
      </c>
      <c r="J79" s="10">
        <v>2</v>
      </c>
      <c r="L79" s="13">
        <f>0.6*I79+0.4*J79</f>
        <v>5</v>
      </c>
      <c r="M79" s="12">
        <v>8</v>
      </c>
      <c r="N79" s="12">
        <v>7</v>
      </c>
      <c r="O79" s="12">
        <v>10</v>
      </c>
      <c r="P79" s="13">
        <f>SUM(M79:O79)/3</f>
        <v>8.3333333333333339</v>
      </c>
      <c r="Q79" s="10">
        <v>2</v>
      </c>
      <c r="R79" s="10">
        <v>4</v>
      </c>
      <c r="S79" s="13">
        <f t="shared" ref="S79" si="45">SUM(Q79:R79)/2</f>
        <v>3</v>
      </c>
      <c r="T79" s="10">
        <f t="shared" si="36"/>
        <v>1</v>
      </c>
      <c r="U79" s="10">
        <f t="shared" si="37"/>
        <v>1</v>
      </c>
      <c r="V79" s="10">
        <f t="shared" si="38"/>
        <v>1</v>
      </c>
      <c r="W79" s="10">
        <f t="shared" si="39"/>
        <v>0</v>
      </c>
      <c r="X79" s="10">
        <f t="shared" si="40"/>
        <v>3</v>
      </c>
      <c r="Y79" s="10">
        <f t="shared" si="41"/>
        <v>0</v>
      </c>
      <c r="Z79" s="10">
        <f>IF(X79=4,IF(B79=6,Y79*0.9+C79*0.1,Y79),0)</f>
        <v>0</v>
      </c>
      <c r="AA79" s="10">
        <f t="shared" si="42"/>
        <v>0</v>
      </c>
    </row>
    <row r="80" spans="1:27" x14ac:dyDescent="0.35">
      <c r="A80" t="s">
        <v>77</v>
      </c>
      <c r="B80">
        <v>14</v>
      </c>
      <c r="T80">
        <f t="shared" si="36"/>
        <v>0</v>
      </c>
      <c r="U80">
        <f t="shared" si="37"/>
        <v>0</v>
      </c>
      <c r="V80">
        <f t="shared" si="38"/>
        <v>0</v>
      </c>
      <c r="W80">
        <f t="shared" si="39"/>
        <v>0</v>
      </c>
      <c r="X80">
        <f t="shared" si="40"/>
        <v>0</v>
      </c>
      <c r="Y80">
        <f t="shared" si="41"/>
        <v>0</v>
      </c>
      <c r="Z80">
        <f>IF(X80=4,IF(B80=6,Y80*0.9+C80*0.1,Y80),0)</f>
        <v>0</v>
      </c>
      <c r="AA80">
        <f t="shared" si="42"/>
        <v>0</v>
      </c>
    </row>
    <row r="81" spans="1:28" x14ac:dyDescent="0.35">
      <c r="A81" t="s">
        <v>78</v>
      </c>
      <c r="B81">
        <v>6</v>
      </c>
      <c r="T81">
        <f t="shared" si="36"/>
        <v>0</v>
      </c>
      <c r="U81">
        <f t="shared" si="37"/>
        <v>0</v>
      </c>
      <c r="V81">
        <f t="shared" si="38"/>
        <v>0</v>
      </c>
      <c r="W81">
        <f t="shared" si="39"/>
        <v>0</v>
      </c>
      <c r="X81">
        <f t="shared" si="40"/>
        <v>0</v>
      </c>
      <c r="Y81">
        <f t="shared" si="41"/>
        <v>0</v>
      </c>
      <c r="Z81">
        <f>IF(X81=4,IF(B81=6,Y81*0.9+C81*0.1,Y81),0)</f>
        <v>0</v>
      </c>
      <c r="AA81">
        <f t="shared" si="42"/>
        <v>0</v>
      </c>
    </row>
    <row r="82" spans="1:28" x14ac:dyDescent="0.35">
      <c r="A82" t="s">
        <v>79</v>
      </c>
      <c r="B82">
        <v>8</v>
      </c>
      <c r="T82">
        <f t="shared" si="36"/>
        <v>0</v>
      </c>
      <c r="U82">
        <f t="shared" si="37"/>
        <v>0</v>
      </c>
      <c r="V82">
        <f t="shared" si="38"/>
        <v>0</v>
      </c>
      <c r="W82">
        <f t="shared" si="39"/>
        <v>0</v>
      </c>
      <c r="X82">
        <f t="shared" si="40"/>
        <v>0</v>
      </c>
      <c r="Y82">
        <f t="shared" si="41"/>
        <v>0</v>
      </c>
      <c r="Z82">
        <f>IF(X82=4,IF(B82=6,Y82*0.9+C82*0.1,Y82),0)</f>
        <v>0</v>
      </c>
      <c r="AA82">
        <f t="shared" si="42"/>
        <v>0</v>
      </c>
    </row>
    <row r="83" spans="1:28" x14ac:dyDescent="0.35">
      <c r="A83" t="s">
        <v>80</v>
      </c>
      <c r="B83">
        <v>6</v>
      </c>
      <c r="C83" s="1">
        <v>10</v>
      </c>
      <c r="T83">
        <f t="shared" si="36"/>
        <v>0</v>
      </c>
      <c r="U83">
        <f t="shared" si="37"/>
        <v>0</v>
      </c>
      <c r="V83">
        <f t="shared" si="38"/>
        <v>0</v>
      </c>
      <c r="W83">
        <f t="shared" si="39"/>
        <v>0</v>
      </c>
      <c r="X83">
        <f t="shared" si="40"/>
        <v>0</v>
      </c>
      <c r="Y83">
        <f t="shared" si="41"/>
        <v>0</v>
      </c>
      <c r="Z83">
        <f>IF(X83=4,IF(B83=6,Y83*0.9+C83*0.1,Y83),0)</f>
        <v>0</v>
      </c>
      <c r="AA83">
        <f t="shared" si="42"/>
        <v>0</v>
      </c>
    </row>
    <row r="84" spans="1:28" x14ac:dyDescent="0.35">
      <c r="A84" t="s">
        <v>81</v>
      </c>
      <c r="B84">
        <v>12</v>
      </c>
      <c r="D84" s="5"/>
      <c r="E84" s="5"/>
      <c r="F84" s="5"/>
      <c r="G84" s="5"/>
      <c r="M84" s="5"/>
      <c r="N84" s="5"/>
      <c r="O84" s="5"/>
      <c r="T84">
        <f t="shared" si="36"/>
        <v>0</v>
      </c>
      <c r="U84">
        <f t="shared" si="37"/>
        <v>0</v>
      </c>
      <c r="V84">
        <f t="shared" si="38"/>
        <v>0</v>
      </c>
      <c r="W84">
        <f t="shared" si="39"/>
        <v>0</v>
      </c>
      <c r="X84">
        <f t="shared" si="40"/>
        <v>0</v>
      </c>
      <c r="Y84">
        <f t="shared" si="41"/>
        <v>0</v>
      </c>
      <c r="Z84">
        <f>IF(X84=4,IF(B84=6,Y84*0.9+C84*0.1,Y84),0)</f>
        <v>0</v>
      </c>
      <c r="AA84">
        <f t="shared" si="42"/>
        <v>0</v>
      </c>
    </row>
    <row r="85" spans="1:28" s="10" customFormat="1" x14ac:dyDescent="0.35">
      <c r="A85" s="10" t="s">
        <v>82</v>
      </c>
      <c r="B85" s="10">
        <v>10</v>
      </c>
      <c r="C85" s="11"/>
      <c r="D85" s="12">
        <v>9</v>
      </c>
      <c r="E85" s="12">
        <v>10</v>
      </c>
      <c r="F85" s="12">
        <v>9</v>
      </c>
      <c r="G85" s="12">
        <v>10</v>
      </c>
      <c r="H85" s="13">
        <f>SUM(D85:G85)/4</f>
        <v>9.5</v>
      </c>
      <c r="I85" s="10">
        <v>0</v>
      </c>
      <c r="J85" s="10">
        <v>5</v>
      </c>
      <c r="L85" s="13">
        <f>0.6*I85+0.4*J85</f>
        <v>2</v>
      </c>
      <c r="M85" s="12">
        <v>9</v>
      </c>
      <c r="N85" s="12">
        <v>10</v>
      </c>
      <c r="O85" s="12">
        <v>10</v>
      </c>
      <c r="P85" s="13">
        <f>SUM(M85:O85)/3</f>
        <v>9.6666666666666661</v>
      </c>
      <c r="Q85" s="10">
        <v>2</v>
      </c>
      <c r="R85" s="10">
        <v>9</v>
      </c>
      <c r="S85" s="13">
        <f t="shared" ref="S85:S87" si="46">SUM(Q85:R85)/2</f>
        <v>5.5</v>
      </c>
      <c r="T85" s="10">
        <f t="shared" si="36"/>
        <v>1</v>
      </c>
      <c r="U85" s="10">
        <f t="shared" si="37"/>
        <v>0</v>
      </c>
      <c r="V85" s="10">
        <f t="shared" si="38"/>
        <v>1</v>
      </c>
      <c r="W85" s="10">
        <f t="shared" si="39"/>
        <v>1</v>
      </c>
      <c r="X85" s="10">
        <f t="shared" si="40"/>
        <v>3</v>
      </c>
      <c r="Y85" s="10">
        <f t="shared" si="41"/>
        <v>0</v>
      </c>
      <c r="Z85" s="10">
        <f>IF(X85=4,IF(B85=6,Y85*0.9+C85*0.1,Y85),0)</f>
        <v>0</v>
      </c>
      <c r="AA85" s="10">
        <f t="shared" si="42"/>
        <v>0</v>
      </c>
    </row>
    <row r="86" spans="1:28" x14ac:dyDescent="0.35">
      <c r="A86" t="s">
        <v>83</v>
      </c>
      <c r="B86">
        <v>16</v>
      </c>
      <c r="T86">
        <f t="shared" si="36"/>
        <v>0</v>
      </c>
      <c r="U86">
        <f t="shared" si="37"/>
        <v>0</v>
      </c>
      <c r="V86">
        <f t="shared" si="38"/>
        <v>0</v>
      </c>
      <c r="W86">
        <f t="shared" si="39"/>
        <v>0</v>
      </c>
      <c r="X86">
        <f t="shared" si="40"/>
        <v>0</v>
      </c>
      <c r="Y86">
        <f t="shared" si="41"/>
        <v>0</v>
      </c>
      <c r="Z86">
        <f>IF(X86=4,IF(B86=6,Y86*0.9+C86*0.1,Y86),0)</f>
        <v>0</v>
      </c>
      <c r="AA86">
        <f t="shared" si="42"/>
        <v>0</v>
      </c>
    </row>
    <row r="87" spans="1:28" s="10" customFormat="1" x14ac:dyDescent="0.35">
      <c r="A87" s="10" t="s">
        <v>84</v>
      </c>
      <c r="B87" s="10">
        <v>6</v>
      </c>
      <c r="C87" s="11">
        <v>10</v>
      </c>
      <c r="D87" s="12">
        <v>10</v>
      </c>
      <c r="E87" s="12">
        <v>10</v>
      </c>
      <c r="F87" s="12">
        <v>10</v>
      </c>
      <c r="G87" s="12">
        <v>9</v>
      </c>
      <c r="H87" s="13">
        <f>SUM(D87:G87)/4</f>
        <v>9.75</v>
      </c>
      <c r="I87" s="10">
        <v>1</v>
      </c>
      <c r="J87" s="10">
        <v>9</v>
      </c>
      <c r="L87" s="13">
        <f>0.6*I87+0.4*J87</f>
        <v>4.2</v>
      </c>
      <c r="M87" s="12">
        <v>10</v>
      </c>
      <c r="N87" s="12">
        <v>10</v>
      </c>
      <c r="O87" s="12">
        <v>10</v>
      </c>
      <c r="P87" s="13">
        <f>SUM(M87:O87)/3</f>
        <v>10</v>
      </c>
      <c r="Q87" s="10">
        <v>6</v>
      </c>
      <c r="R87" s="10">
        <v>1</v>
      </c>
      <c r="S87" s="13">
        <f t="shared" si="46"/>
        <v>3.5</v>
      </c>
      <c r="T87" s="10">
        <f t="shared" si="36"/>
        <v>1</v>
      </c>
      <c r="U87" s="10">
        <f t="shared" si="37"/>
        <v>1</v>
      </c>
      <c r="V87" s="10">
        <f t="shared" si="38"/>
        <v>1</v>
      </c>
      <c r="W87" s="10">
        <f t="shared" si="39"/>
        <v>0</v>
      </c>
      <c r="X87" s="10">
        <f t="shared" si="40"/>
        <v>3</v>
      </c>
      <c r="Y87" s="10">
        <f t="shared" si="41"/>
        <v>0</v>
      </c>
      <c r="Z87" s="10">
        <f>IF(X87=4,IF(B87=6,Y87*0.9+C87*0.1,Y87),0)</f>
        <v>0</v>
      </c>
      <c r="AA87" s="10">
        <f t="shared" si="42"/>
        <v>0</v>
      </c>
    </row>
    <row r="88" spans="1:28" x14ac:dyDescent="0.35">
      <c r="A88" t="s">
        <v>85</v>
      </c>
      <c r="B88">
        <v>6</v>
      </c>
      <c r="T88">
        <f t="shared" si="36"/>
        <v>0</v>
      </c>
      <c r="U88">
        <f t="shared" si="37"/>
        <v>0</v>
      </c>
      <c r="V88">
        <f t="shared" si="38"/>
        <v>0</v>
      </c>
      <c r="W88">
        <f t="shared" si="39"/>
        <v>0</v>
      </c>
      <c r="X88">
        <f t="shared" si="40"/>
        <v>0</v>
      </c>
      <c r="Y88">
        <f t="shared" si="41"/>
        <v>0</v>
      </c>
      <c r="Z88">
        <f>IF(X88=4,IF(B88=6,Y88*0.9+C88*0.1,Y88),0)</f>
        <v>0</v>
      </c>
      <c r="AA88">
        <f t="shared" si="42"/>
        <v>0</v>
      </c>
    </row>
    <row r="89" spans="1:28" x14ac:dyDescent="0.35">
      <c r="A89" t="s">
        <v>86</v>
      </c>
      <c r="B89">
        <v>8</v>
      </c>
      <c r="T89">
        <f t="shared" si="36"/>
        <v>0</v>
      </c>
      <c r="U89">
        <f t="shared" si="37"/>
        <v>0</v>
      </c>
      <c r="V89">
        <f t="shared" si="38"/>
        <v>0</v>
      </c>
      <c r="W89">
        <f t="shared" si="39"/>
        <v>0</v>
      </c>
      <c r="X89">
        <f t="shared" si="40"/>
        <v>0</v>
      </c>
      <c r="Y89">
        <f t="shared" si="41"/>
        <v>0</v>
      </c>
      <c r="Z89">
        <f>IF(X89=4,IF(B89=6,Y89*0.9+C89*0.1,Y89),0)</f>
        <v>0</v>
      </c>
      <c r="AA89">
        <f t="shared" si="42"/>
        <v>0</v>
      </c>
    </row>
    <row r="90" spans="1:28" x14ac:dyDescent="0.35">
      <c r="A90" t="s">
        <v>87</v>
      </c>
      <c r="B90">
        <v>10</v>
      </c>
      <c r="D90" s="5"/>
      <c r="E90" s="5"/>
      <c r="F90" s="5"/>
      <c r="G90" s="5"/>
      <c r="M90" s="5"/>
      <c r="N90" s="5"/>
      <c r="O90" s="5"/>
      <c r="T90">
        <f t="shared" si="36"/>
        <v>0</v>
      </c>
      <c r="U90">
        <f t="shared" si="37"/>
        <v>0</v>
      </c>
      <c r="V90">
        <f t="shared" si="38"/>
        <v>0</v>
      </c>
      <c r="W90">
        <f t="shared" si="39"/>
        <v>0</v>
      </c>
      <c r="X90">
        <f t="shared" si="40"/>
        <v>0</v>
      </c>
      <c r="Y90">
        <f t="shared" si="41"/>
        <v>0</v>
      </c>
      <c r="Z90">
        <f>IF(X90=4,IF(B90=6,Y90*0.9+C90*0.1,Y90),0)</f>
        <v>0</v>
      </c>
      <c r="AA90">
        <f t="shared" si="42"/>
        <v>0</v>
      </c>
    </row>
    <row r="91" spans="1:28" x14ac:dyDescent="0.35">
      <c r="A91" t="s">
        <v>88</v>
      </c>
      <c r="B91">
        <v>10</v>
      </c>
      <c r="D91" s="5"/>
      <c r="E91" s="5"/>
      <c r="F91" s="5"/>
      <c r="G91" s="5"/>
      <c r="M91" s="5"/>
      <c r="N91" s="5"/>
      <c r="O91" s="5"/>
      <c r="T91">
        <f t="shared" si="36"/>
        <v>0</v>
      </c>
      <c r="U91">
        <f t="shared" si="37"/>
        <v>0</v>
      </c>
      <c r="V91">
        <f t="shared" si="38"/>
        <v>0</v>
      </c>
      <c r="W91">
        <f t="shared" si="39"/>
        <v>0</v>
      </c>
      <c r="X91">
        <f t="shared" si="40"/>
        <v>0</v>
      </c>
      <c r="Y91">
        <f t="shared" si="41"/>
        <v>0</v>
      </c>
      <c r="Z91">
        <f>IF(X91=4,IF(B91=6,Y91*0.9+C91*0.1,Y91),0)</f>
        <v>0</v>
      </c>
      <c r="AA91">
        <f t="shared" si="42"/>
        <v>0</v>
      </c>
    </row>
    <row r="92" spans="1:28" x14ac:dyDescent="0.35">
      <c r="A92" t="s">
        <v>89</v>
      </c>
      <c r="B92">
        <v>6</v>
      </c>
      <c r="T92">
        <f t="shared" si="36"/>
        <v>0</v>
      </c>
      <c r="U92">
        <f t="shared" si="37"/>
        <v>0</v>
      </c>
      <c r="V92">
        <f t="shared" si="38"/>
        <v>0</v>
      </c>
      <c r="W92">
        <f t="shared" si="39"/>
        <v>0</v>
      </c>
      <c r="X92">
        <f t="shared" si="40"/>
        <v>0</v>
      </c>
      <c r="Y92">
        <f t="shared" si="41"/>
        <v>0</v>
      </c>
      <c r="Z92">
        <f>IF(X92=4,IF(B92=6,Y92*0.9+C92*0.1,Y92),0)</f>
        <v>0</v>
      </c>
      <c r="AA92">
        <f t="shared" si="42"/>
        <v>0</v>
      </c>
    </row>
    <row r="93" spans="1:28" x14ac:dyDescent="0.35">
      <c r="A93" t="s">
        <v>90</v>
      </c>
      <c r="B93">
        <v>6</v>
      </c>
      <c r="T93">
        <f t="shared" si="36"/>
        <v>0</v>
      </c>
      <c r="U93">
        <f t="shared" si="37"/>
        <v>0</v>
      </c>
      <c r="V93">
        <f t="shared" si="38"/>
        <v>0</v>
      </c>
      <c r="W93">
        <f t="shared" si="39"/>
        <v>0</v>
      </c>
      <c r="X93">
        <f t="shared" si="40"/>
        <v>0</v>
      </c>
      <c r="Y93">
        <f t="shared" si="41"/>
        <v>0</v>
      </c>
      <c r="Z93">
        <f>IF(X93=4,IF(B93=6,Y93*0.9+C93*0.1,Y93),0)</f>
        <v>0</v>
      </c>
      <c r="AA93">
        <f t="shared" si="42"/>
        <v>0</v>
      </c>
    </row>
    <row r="94" spans="1:28" s="10" customFormat="1" x14ac:dyDescent="0.35">
      <c r="A94" s="10" t="s">
        <v>91</v>
      </c>
      <c r="B94" s="10">
        <v>6</v>
      </c>
      <c r="C94" s="11">
        <v>10</v>
      </c>
      <c r="D94" s="12">
        <v>10</v>
      </c>
      <c r="E94" s="12">
        <v>10</v>
      </c>
      <c r="F94" s="12">
        <v>10</v>
      </c>
      <c r="G94" s="14">
        <v>10</v>
      </c>
      <c r="H94" s="13">
        <f>SUM(D94:G94)/4</f>
        <v>10</v>
      </c>
      <c r="I94" s="10">
        <v>8</v>
      </c>
      <c r="J94" s="10">
        <v>2</v>
      </c>
      <c r="K94" s="10">
        <v>9</v>
      </c>
      <c r="L94" s="13">
        <f>0.4*I94+0.3*J94+0.4*K94</f>
        <v>7.4</v>
      </c>
      <c r="M94" s="14">
        <v>10</v>
      </c>
      <c r="N94" s="14">
        <v>10</v>
      </c>
      <c r="O94" s="14">
        <v>10</v>
      </c>
      <c r="P94" s="13">
        <f>SUM(M94:O94)/3</f>
        <v>10</v>
      </c>
      <c r="Q94" s="10">
        <v>9</v>
      </c>
      <c r="R94" s="10">
        <v>7</v>
      </c>
      <c r="S94" s="13">
        <f t="shared" ref="S94" si="47">SUM(Q94:R94)/2</f>
        <v>8</v>
      </c>
      <c r="T94" s="10">
        <f t="shared" si="36"/>
        <v>1</v>
      </c>
      <c r="U94" s="10">
        <f t="shared" si="37"/>
        <v>1</v>
      </c>
      <c r="V94" s="10">
        <f t="shared" si="38"/>
        <v>1</v>
      </c>
      <c r="W94" s="10">
        <f t="shared" si="39"/>
        <v>1</v>
      </c>
      <c r="X94" s="10">
        <f t="shared" si="40"/>
        <v>4</v>
      </c>
      <c r="Y94" s="10">
        <f t="shared" si="41"/>
        <v>8.16</v>
      </c>
      <c r="Z94" s="10">
        <f>IF(X94=4,IF(B94=6,Y94*0.9+C94*0.1,Y94),0)</f>
        <v>8.3440000000000012</v>
      </c>
      <c r="AA94" s="10">
        <f t="shared" si="42"/>
        <v>8.3440000000000012</v>
      </c>
      <c r="AB94" s="10">
        <v>8.5</v>
      </c>
    </row>
    <row r="95" spans="1:28" x14ac:dyDescent="0.35">
      <c r="A95" t="s">
        <v>92</v>
      </c>
      <c r="B95">
        <v>16</v>
      </c>
      <c r="T95">
        <f t="shared" si="36"/>
        <v>0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</v>
      </c>
      <c r="Z95">
        <f>IF(X95=4,IF(B95=6,Y95*0.9+C95*0.1,Y95),0)</f>
        <v>0</v>
      </c>
      <c r="AA95">
        <f t="shared" si="42"/>
        <v>0</v>
      </c>
    </row>
    <row r="96" spans="1:28" x14ac:dyDescent="0.35">
      <c r="A96" t="s">
        <v>93</v>
      </c>
      <c r="B96">
        <v>8</v>
      </c>
      <c r="T96">
        <f t="shared" si="36"/>
        <v>0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</v>
      </c>
      <c r="Z96">
        <f>IF(X96=4,IF(B96=6,Y96*0.9+C96*0.1,Y96),0)</f>
        <v>0</v>
      </c>
      <c r="AA96">
        <f t="shared" si="42"/>
        <v>0</v>
      </c>
    </row>
    <row r="97" spans="1:28" x14ac:dyDescent="0.35">
      <c r="A97" t="s">
        <v>94</v>
      </c>
      <c r="B97">
        <v>8</v>
      </c>
      <c r="G97" s="5"/>
      <c r="M97" s="5"/>
      <c r="N97" s="5"/>
      <c r="O97" s="5"/>
      <c r="T97">
        <f t="shared" si="36"/>
        <v>0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</v>
      </c>
      <c r="Z97">
        <f>IF(X97=4,IF(B97=6,Y97*0.9+C97*0.1,Y97),0)</f>
        <v>0</v>
      </c>
      <c r="AA97">
        <f t="shared" si="42"/>
        <v>0</v>
      </c>
    </row>
    <row r="98" spans="1:28" s="10" customFormat="1" x14ac:dyDescent="0.35">
      <c r="A98" s="10" t="s">
        <v>95</v>
      </c>
      <c r="B98" s="10">
        <v>12</v>
      </c>
      <c r="C98" s="11"/>
      <c r="D98" s="12">
        <v>8</v>
      </c>
      <c r="E98" s="12">
        <v>10</v>
      </c>
      <c r="F98" s="12">
        <v>9</v>
      </c>
      <c r="G98" s="12">
        <v>10</v>
      </c>
      <c r="H98" s="13">
        <f>SUM(D98:G98)/4</f>
        <v>9.25</v>
      </c>
      <c r="I98" s="10">
        <v>0</v>
      </c>
      <c r="J98" s="10">
        <v>7</v>
      </c>
      <c r="L98" s="13">
        <f>0.6*I98+0.4*J98</f>
        <v>2.8000000000000003</v>
      </c>
      <c r="M98" s="12">
        <v>8</v>
      </c>
      <c r="N98" s="12"/>
      <c r="O98" s="12">
        <v>10</v>
      </c>
      <c r="P98" s="13">
        <f>SUM(M98:O98)/3</f>
        <v>6</v>
      </c>
      <c r="Q98" s="10">
        <v>2</v>
      </c>
      <c r="R98" s="10">
        <v>4</v>
      </c>
      <c r="S98" s="13">
        <f t="shared" ref="S98" si="48">SUM(Q98:R98)/2</f>
        <v>3</v>
      </c>
      <c r="T98" s="10">
        <f t="shared" si="36"/>
        <v>1</v>
      </c>
      <c r="U98" s="10">
        <f t="shared" si="37"/>
        <v>0</v>
      </c>
      <c r="V98" s="10">
        <f t="shared" si="38"/>
        <v>1</v>
      </c>
      <c r="W98" s="10">
        <f t="shared" si="39"/>
        <v>0</v>
      </c>
      <c r="X98" s="10">
        <f t="shared" si="40"/>
        <v>2</v>
      </c>
      <c r="Y98" s="10">
        <f t="shared" si="41"/>
        <v>0</v>
      </c>
      <c r="Z98" s="10">
        <f>IF(X98=4,IF(B98=6,Y98*0.9+C98*0.1,Y98),0)</f>
        <v>0</v>
      </c>
      <c r="AA98" s="10">
        <f t="shared" si="42"/>
        <v>0</v>
      </c>
    </row>
    <row r="99" spans="1:28" x14ac:dyDescent="0.35">
      <c r="A99" t="s">
        <v>96</v>
      </c>
      <c r="B99">
        <v>10</v>
      </c>
      <c r="E99" s="5"/>
      <c r="F99" s="5"/>
      <c r="G99" s="5"/>
      <c r="M99" s="5"/>
      <c r="N99" s="5"/>
      <c r="O99" s="5"/>
      <c r="T99">
        <f t="shared" si="36"/>
        <v>0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</v>
      </c>
      <c r="Z99">
        <f>IF(X99=4,IF(B99=6,Y99*0.9+C99*0.1,Y99),0)</f>
        <v>0</v>
      </c>
      <c r="AA99">
        <f t="shared" si="42"/>
        <v>0</v>
      </c>
    </row>
    <row r="100" spans="1:28" x14ac:dyDescent="0.35">
      <c r="A100" t="s">
        <v>97</v>
      </c>
      <c r="B100">
        <v>6</v>
      </c>
      <c r="C100" s="1">
        <v>8</v>
      </c>
      <c r="D100" s="5">
        <v>7</v>
      </c>
      <c r="E100" s="5"/>
      <c r="F100" s="5"/>
      <c r="G100" s="5"/>
      <c r="H100" s="3">
        <f>SUM(D100:G100)/4</f>
        <v>1.75</v>
      </c>
      <c r="I100" s="9">
        <v>0</v>
      </c>
      <c r="J100" s="9">
        <v>0</v>
      </c>
      <c r="K100" s="9">
        <v>0</v>
      </c>
      <c r="L100" s="8">
        <f t="shared" ref="L100" si="49">0.4*I100+0.3*J100+0.4*K100</f>
        <v>0</v>
      </c>
      <c r="M100" s="5"/>
      <c r="N100" s="5"/>
      <c r="O100" s="5"/>
      <c r="T100">
        <f t="shared" si="36"/>
        <v>0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</v>
      </c>
      <c r="Z100">
        <f>IF(X100=4,IF(B100=6,Y100*0.9+C100*0.1,Y100),0)</f>
        <v>0</v>
      </c>
      <c r="AA100">
        <f t="shared" si="42"/>
        <v>0</v>
      </c>
    </row>
    <row r="101" spans="1:28" s="10" customFormat="1" x14ac:dyDescent="0.35">
      <c r="A101" s="10" t="s">
        <v>98</v>
      </c>
      <c r="B101" s="10">
        <v>6</v>
      </c>
      <c r="C101" s="11">
        <v>8</v>
      </c>
      <c r="D101" s="12">
        <v>7</v>
      </c>
      <c r="E101" s="12">
        <v>10</v>
      </c>
      <c r="F101" s="12">
        <v>8</v>
      </c>
      <c r="G101" s="12">
        <v>10</v>
      </c>
      <c r="H101" s="13">
        <f>SUM(D101:G101)/4</f>
        <v>8.75</v>
      </c>
      <c r="I101" s="10">
        <v>10</v>
      </c>
      <c r="J101" s="10">
        <v>10</v>
      </c>
      <c r="L101" s="13">
        <f>0.6*I101+0.4*J101</f>
        <v>10</v>
      </c>
      <c r="M101" s="12">
        <v>10</v>
      </c>
      <c r="N101" s="12">
        <v>10</v>
      </c>
      <c r="O101" s="12">
        <v>10</v>
      </c>
      <c r="P101" s="13">
        <f>SUM(M101:O101)/3</f>
        <v>10</v>
      </c>
      <c r="Q101" s="10">
        <v>10</v>
      </c>
      <c r="R101" s="10">
        <v>10</v>
      </c>
      <c r="S101" s="13">
        <f t="shared" ref="S101" si="50">SUM(Q101:R101)/2</f>
        <v>10</v>
      </c>
      <c r="T101" s="10">
        <f t="shared" si="36"/>
        <v>1</v>
      </c>
      <c r="U101" s="10">
        <f t="shared" si="37"/>
        <v>1</v>
      </c>
      <c r="V101" s="10">
        <f t="shared" si="38"/>
        <v>1</v>
      </c>
      <c r="W101" s="10">
        <f t="shared" si="39"/>
        <v>1</v>
      </c>
      <c r="X101" s="10">
        <f t="shared" si="40"/>
        <v>4</v>
      </c>
      <c r="Y101" s="10">
        <f t="shared" si="41"/>
        <v>9.875</v>
      </c>
      <c r="Z101" s="10">
        <f>IF(X101=4,IF(B101=6,Y101*0.9+C101*0.1,Y101),0)</f>
        <v>9.6875000000000018</v>
      </c>
      <c r="AA101" s="10">
        <f t="shared" si="42"/>
        <v>9.6875000000000018</v>
      </c>
      <c r="AB101" s="10">
        <v>10</v>
      </c>
    </row>
    <row r="102" spans="1:28" x14ac:dyDescent="0.35">
      <c r="A102" t="s">
        <v>99</v>
      </c>
      <c r="B102">
        <v>12</v>
      </c>
      <c r="H102" s="7"/>
      <c r="T102">
        <f t="shared" si="36"/>
        <v>0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</v>
      </c>
      <c r="Z102">
        <f>IF(X102=4,IF(B102=6,Y102*0.9+C102*0.1,Y102),0)</f>
        <v>0</v>
      </c>
      <c r="AA102">
        <f t="shared" si="42"/>
        <v>0</v>
      </c>
    </row>
    <row r="103" spans="1:28" x14ac:dyDescent="0.35">
      <c r="A103" t="s">
        <v>100</v>
      </c>
      <c r="B103">
        <v>6</v>
      </c>
      <c r="C103" s="1">
        <v>8</v>
      </c>
      <c r="D103" s="5">
        <v>7</v>
      </c>
      <c r="E103" s="5"/>
      <c r="F103" s="5"/>
      <c r="G103" s="5"/>
      <c r="H103" s="3">
        <f>SUM(D103:G103)/4</f>
        <v>1.75</v>
      </c>
      <c r="I103" s="9">
        <v>0</v>
      </c>
      <c r="J103" s="9">
        <v>0</v>
      </c>
      <c r="K103" s="9">
        <v>0</v>
      </c>
      <c r="L103" s="8">
        <f>0.4*I103+0.3*J103+0.4*K103</f>
        <v>0</v>
      </c>
      <c r="M103" s="5"/>
      <c r="N103" s="5"/>
      <c r="O103" s="5"/>
      <c r="T103">
        <f t="shared" si="36"/>
        <v>0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>IF(X103=4,IF(B103=6,Y103*0.9+C103*0.1,Y103),0)</f>
        <v>0</v>
      </c>
      <c r="AA103">
        <f t="shared" si="42"/>
        <v>0</v>
      </c>
    </row>
    <row r="104" spans="1:28" x14ac:dyDescent="0.35">
      <c r="A104" t="s">
        <v>101</v>
      </c>
      <c r="B104">
        <v>10</v>
      </c>
      <c r="T104">
        <f t="shared" si="36"/>
        <v>0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>IF(X104=4,IF(B104=6,Y104*0.9+C104*0.1,Y104),0)</f>
        <v>0</v>
      </c>
      <c r="AA104">
        <f t="shared" si="42"/>
        <v>0</v>
      </c>
    </row>
    <row r="105" spans="1:28" x14ac:dyDescent="0.35">
      <c r="A105" t="s">
        <v>102</v>
      </c>
      <c r="B105">
        <v>16</v>
      </c>
      <c r="D105" s="5">
        <v>10</v>
      </c>
      <c r="E105" s="5">
        <v>7</v>
      </c>
      <c r="F105" s="5">
        <v>9</v>
      </c>
      <c r="G105" s="5">
        <v>10</v>
      </c>
      <c r="H105" s="3">
        <f t="shared" ref="H105:H108" si="51">SUM(D105:G105)/4</f>
        <v>9</v>
      </c>
      <c r="I105" s="9">
        <v>0</v>
      </c>
      <c r="J105" s="9">
        <v>0</v>
      </c>
      <c r="K105" s="9">
        <v>0</v>
      </c>
      <c r="L105" s="8">
        <f>0.4*I105+0.3*J105+0.4*K105</f>
        <v>0</v>
      </c>
      <c r="M105" s="5">
        <v>6</v>
      </c>
      <c r="N105" s="5"/>
      <c r="O105" s="5">
        <v>7</v>
      </c>
      <c r="P105" s="3">
        <f t="shared" ref="P105:P108" si="52">SUM(M105:O105)/3</f>
        <v>4.333333333333333</v>
      </c>
      <c r="T105">
        <f t="shared" si="36"/>
        <v>1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1</v>
      </c>
      <c r="Y105">
        <f t="shared" si="41"/>
        <v>0</v>
      </c>
      <c r="Z105">
        <f>IF(X105=4,IF(B105=6,Y105*0.9+C105*0.1,Y105),0)</f>
        <v>0</v>
      </c>
      <c r="AA105">
        <f t="shared" si="42"/>
        <v>0</v>
      </c>
    </row>
    <row r="106" spans="1:28" x14ac:dyDescent="0.35">
      <c r="A106" t="s">
        <v>103</v>
      </c>
      <c r="B106">
        <v>6</v>
      </c>
      <c r="C106" s="1">
        <v>9</v>
      </c>
      <c r="D106" s="5">
        <v>10</v>
      </c>
      <c r="E106" s="5">
        <v>10</v>
      </c>
      <c r="F106" s="5">
        <v>10</v>
      </c>
      <c r="G106" s="5">
        <v>10</v>
      </c>
      <c r="H106" s="3">
        <f t="shared" si="51"/>
        <v>10</v>
      </c>
      <c r="M106" s="5">
        <v>10</v>
      </c>
      <c r="N106" s="5">
        <v>10</v>
      </c>
      <c r="O106" s="5">
        <v>10</v>
      </c>
      <c r="P106" s="3">
        <f t="shared" si="52"/>
        <v>10</v>
      </c>
      <c r="T106">
        <f t="shared" si="36"/>
        <v>1</v>
      </c>
      <c r="U106">
        <f t="shared" si="37"/>
        <v>0</v>
      </c>
      <c r="V106">
        <f t="shared" si="38"/>
        <v>1</v>
      </c>
      <c r="W106">
        <f t="shared" si="39"/>
        <v>0</v>
      </c>
      <c r="X106">
        <f t="shared" si="40"/>
        <v>2</v>
      </c>
      <c r="Y106">
        <f t="shared" si="41"/>
        <v>0</v>
      </c>
      <c r="Z106">
        <f>IF(X106=4,IF(B106=6,Y106*0.9+C106*0.1,Y106),0)</f>
        <v>0</v>
      </c>
      <c r="AA106">
        <f t="shared" si="42"/>
        <v>0</v>
      </c>
    </row>
    <row r="107" spans="1:28" x14ac:dyDescent="0.35">
      <c r="A107" t="s">
        <v>104</v>
      </c>
      <c r="B107">
        <v>16</v>
      </c>
      <c r="D107" s="5">
        <v>10</v>
      </c>
      <c r="E107" s="5">
        <v>7</v>
      </c>
      <c r="F107" s="5">
        <v>9</v>
      </c>
      <c r="G107" s="5">
        <v>10</v>
      </c>
      <c r="H107" s="3">
        <f t="shared" si="51"/>
        <v>9</v>
      </c>
      <c r="I107" s="9">
        <v>4</v>
      </c>
      <c r="J107" s="9">
        <v>0</v>
      </c>
      <c r="K107" s="9">
        <v>0</v>
      </c>
      <c r="L107" s="8">
        <f t="shared" ref="L107:L108" si="53">0.4*I107+0.3*J107+0.4*K107</f>
        <v>1.6</v>
      </c>
      <c r="M107" s="5">
        <v>6</v>
      </c>
      <c r="N107" s="5"/>
      <c r="O107" s="5">
        <v>7</v>
      </c>
      <c r="P107" s="3">
        <f t="shared" si="52"/>
        <v>4.333333333333333</v>
      </c>
      <c r="T107">
        <f t="shared" si="36"/>
        <v>1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1</v>
      </c>
      <c r="Y107">
        <f t="shared" si="41"/>
        <v>0</v>
      </c>
      <c r="Z107">
        <f>IF(X107=4,IF(B107=6,Y107*0.9+C107*0.1,Y107),0)</f>
        <v>0</v>
      </c>
      <c r="AA107">
        <f t="shared" si="42"/>
        <v>0</v>
      </c>
    </row>
    <row r="108" spans="1:28" x14ac:dyDescent="0.35">
      <c r="A108" t="s">
        <v>105</v>
      </c>
      <c r="B108">
        <v>6</v>
      </c>
      <c r="C108" s="1">
        <v>9</v>
      </c>
      <c r="D108" s="5">
        <v>10</v>
      </c>
      <c r="E108" s="5">
        <v>10</v>
      </c>
      <c r="F108" s="5">
        <v>10</v>
      </c>
      <c r="G108" s="5">
        <v>9</v>
      </c>
      <c r="H108" s="3">
        <f t="shared" si="51"/>
        <v>9.75</v>
      </c>
      <c r="I108" s="9">
        <v>0</v>
      </c>
      <c r="J108" s="9">
        <v>0</v>
      </c>
      <c r="K108" s="9">
        <v>1</v>
      </c>
      <c r="L108" s="8">
        <f t="shared" si="53"/>
        <v>0.4</v>
      </c>
      <c r="M108" s="5">
        <v>10</v>
      </c>
      <c r="N108" s="5">
        <v>10</v>
      </c>
      <c r="O108" s="5">
        <v>10</v>
      </c>
      <c r="P108" s="3">
        <f t="shared" si="52"/>
        <v>10</v>
      </c>
      <c r="Q108" s="9">
        <v>1</v>
      </c>
      <c r="S108" s="8">
        <f t="shared" ref="S108:S110" si="54">SUM(Q108:R108)/2</f>
        <v>0.5</v>
      </c>
      <c r="T108">
        <f t="shared" si="36"/>
        <v>1</v>
      </c>
      <c r="U108">
        <f t="shared" si="37"/>
        <v>0</v>
      </c>
      <c r="V108">
        <f t="shared" si="38"/>
        <v>1</v>
      </c>
      <c r="W108">
        <f t="shared" si="39"/>
        <v>0</v>
      </c>
      <c r="X108">
        <f t="shared" si="40"/>
        <v>2</v>
      </c>
      <c r="Y108">
        <f t="shared" si="41"/>
        <v>0</v>
      </c>
      <c r="Z108">
        <f>IF(X108=4,IF(B108=6,Y108*0.9+C108*0.1,Y108),0)</f>
        <v>0</v>
      </c>
      <c r="AA108">
        <f t="shared" si="42"/>
        <v>0</v>
      </c>
    </row>
    <row r="109" spans="1:28" s="10" customFormat="1" x14ac:dyDescent="0.35">
      <c r="A109" s="10" t="s">
        <v>106</v>
      </c>
      <c r="B109" s="10">
        <v>8</v>
      </c>
      <c r="C109" s="11"/>
      <c r="D109" s="14"/>
      <c r="E109" s="14"/>
      <c r="F109" s="14"/>
      <c r="G109" s="14"/>
      <c r="H109" s="13"/>
      <c r="I109" s="10">
        <v>2</v>
      </c>
      <c r="L109" s="13">
        <f>0.6*I109+0.4*J109</f>
        <v>1.2</v>
      </c>
      <c r="M109" s="14"/>
      <c r="N109" s="14">
        <v>10</v>
      </c>
      <c r="O109" s="14"/>
      <c r="P109" s="13"/>
      <c r="Q109" s="10">
        <v>8</v>
      </c>
      <c r="R109" s="10">
        <v>1</v>
      </c>
      <c r="S109" s="13">
        <f t="shared" si="54"/>
        <v>4.5</v>
      </c>
      <c r="T109" s="10">
        <f t="shared" si="36"/>
        <v>0</v>
      </c>
      <c r="U109" s="10">
        <f t="shared" si="37"/>
        <v>0</v>
      </c>
      <c r="V109" s="10">
        <f t="shared" si="38"/>
        <v>0</v>
      </c>
      <c r="W109" s="10">
        <f t="shared" si="39"/>
        <v>1</v>
      </c>
      <c r="X109" s="10">
        <f t="shared" si="40"/>
        <v>1</v>
      </c>
      <c r="Y109" s="10">
        <f t="shared" si="41"/>
        <v>0</v>
      </c>
      <c r="Z109" s="10">
        <f>IF(X109=4,IF(B109=6,Y109*0.9+C109*0.1,Y109),0)</f>
        <v>0</v>
      </c>
      <c r="AA109" s="10">
        <f t="shared" si="42"/>
        <v>0</v>
      </c>
    </row>
    <row r="110" spans="1:28" x14ac:dyDescent="0.35">
      <c r="A110" t="s">
        <v>107</v>
      </c>
      <c r="B110">
        <v>6</v>
      </c>
      <c r="C110" s="1">
        <v>5</v>
      </c>
      <c r="Q110" s="9">
        <v>1</v>
      </c>
      <c r="S110" s="8">
        <f t="shared" si="54"/>
        <v>0.5</v>
      </c>
      <c r="T110">
        <f t="shared" si="36"/>
        <v>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>IF(X110=4,IF(B110=6,Y110*0.9+C110*0.1,Y110),0)</f>
        <v>0</v>
      </c>
      <c r="AA110">
        <f t="shared" si="42"/>
        <v>0</v>
      </c>
    </row>
    <row r="111" spans="1:28" x14ac:dyDescent="0.35">
      <c r="A111" t="s">
        <v>108</v>
      </c>
      <c r="B111">
        <v>14</v>
      </c>
      <c r="D111" s="5"/>
      <c r="E111" s="5"/>
      <c r="F111" s="5"/>
      <c r="G111" s="5"/>
      <c r="M111" s="5"/>
      <c r="N111" s="5"/>
      <c r="O111" s="5"/>
      <c r="T111">
        <f t="shared" si="36"/>
        <v>0</v>
      </c>
      <c r="U111">
        <f t="shared" si="37"/>
        <v>0</v>
      </c>
      <c r="V111">
        <f t="shared" si="38"/>
        <v>0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>IF(X111=4,IF(B111=6,Y111*0.9+C111*0.1,Y111),0)</f>
        <v>0</v>
      </c>
      <c r="AA111">
        <f t="shared" si="42"/>
        <v>0</v>
      </c>
    </row>
    <row r="112" spans="1:28" x14ac:dyDescent="0.35">
      <c r="A112" t="s">
        <v>109</v>
      </c>
      <c r="B112">
        <v>6</v>
      </c>
      <c r="C112" s="1">
        <v>5</v>
      </c>
      <c r="D112" s="5">
        <v>9</v>
      </c>
      <c r="E112" s="5">
        <v>5</v>
      </c>
      <c r="F112" s="5">
        <v>8</v>
      </c>
      <c r="G112" s="5">
        <v>10</v>
      </c>
      <c r="H112" s="3">
        <f>SUM(D112:G112)/4</f>
        <v>8</v>
      </c>
      <c r="M112" s="5"/>
      <c r="N112" s="5"/>
      <c r="O112" s="5"/>
      <c r="T112">
        <f t="shared" si="36"/>
        <v>1</v>
      </c>
      <c r="U112">
        <f t="shared" si="37"/>
        <v>0</v>
      </c>
      <c r="V112">
        <f t="shared" si="38"/>
        <v>0</v>
      </c>
      <c r="W112">
        <f t="shared" si="39"/>
        <v>0</v>
      </c>
      <c r="X112">
        <f t="shared" si="40"/>
        <v>1</v>
      </c>
      <c r="Y112">
        <f t="shared" si="41"/>
        <v>0</v>
      </c>
      <c r="Z112">
        <f>IF(X112=4,IF(B112=6,Y112*0.9+C112*0.1,Y112),0)</f>
        <v>0</v>
      </c>
      <c r="AA112">
        <f t="shared" si="42"/>
        <v>0</v>
      </c>
    </row>
    <row r="113" spans="1:28" x14ac:dyDescent="0.35">
      <c r="A113" t="s">
        <v>110</v>
      </c>
      <c r="B113">
        <v>8</v>
      </c>
      <c r="T113">
        <f t="shared" si="36"/>
        <v>0</v>
      </c>
      <c r="U113">
        <f t="shared" si="37"/>
        <v>0</v>
      </c>
      <c r="V113">
        <f t="shared" si="38"/>
        <v>0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>IF(X113=4,IF(B113=6,Y113*0.9+C113*0.1,Y113),0)</f>
        <v>0</v>
      </c>
      <c r="AA113">
        <f t="shared" si="42"/>
        <v>0</v>
      </c>
    </row>
    <row r="114" spans="1:28" x14ac:dyDescent="0.35">
      <c r="A114" t="s">
        <v>111</v>
      </c>
      <c r="B114">
        <v>6</v>
      </c>
      <c r="C114" s="1">
        <v>5</v>
      </c>
      <c r="D114" s="5"/>
      <c r="E114" s="5"/>
      <c r="F114" s="5"/>
      <c r="G114" s="5"/>
      <c r="I114" s="9">
        <v>2</v>
      </c>
      <c r="J114" s="9">
        <v>0</v>
      </c>
      <c r="K114" s="9">
        <v>1</v>
      </c>
      <c r="L114" s="8">
        <f>0.4*I114+0.3*J114+0.4*K114</f>
        <v>1.2000000000000002</v>
      </c>
      <c r="M114" s="5"/>
      <c r="N114" s="5"/>
      <c r="O114" s="5"/>
      <c r="Q114" s="9">
        <v>3</v>
      </c>
      <c r="S114" s="8">
        <f t="shared" ref="S114" si="55">SUM(Q114:R114)/2</f>
        <v>1.5</v>
      </c>
      <c r="T114">
        <f t="shared" si="36"/>
        <v>0</v>
      </c>
      <c r="U114">
        <f t="shared" si="37"/>
        <v>0</v>
      </c>
      <c r="V114">
        <f t="shared" si="38"/>
        <v>0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>IF(X114=4,IF(B114=6,Y114*0.9+C114*0.1,Y114),0)</f>
        <v>0</v>
      </c>
      <c r="AA114">
        <f t="shared" si="42"/>
        <v>0</v>
      </c>
    </row>
    <row r="115" spans="1:28" x14ac:dyDescent="0.35">
      <c r="A115" t="s">
        <v>112</v>
      </c>
      <c r="B115">
        <v>8</v>
      </c>
      <c r="D115" s="5"/>
      <c r="E115" s="5"/>
      <c r="F115" s="5"/>
      <c r="G115" s="5"/>
      <c r="M115" s="5"/>
      <c r="N115" s="5"/>
      <c r="O115" s="5"/>
      <c r="T115">
        <f t="shared" si="36"/>
        <v>0</v>
      </c>
      <c r="U115">
        <f t="shared" si="37"/>
        <v>0</v>
      </c>
      <c r="V115">
        <f>IF(Q115&lt;5,0,1)</f>
        <v>0</v>
      </c>
      <c r="W115">
        <f t="shared" si="39"/>
        <v>0</v>
      </c>
      <c r="X115">
        <f t="shared" si="40"/>
        <v>0</v>
      </c>
      <c r="Y115">
        <f>IF(X115=4,H115/10+L115*0.4+Q115/10+S115*0.4,0)</f>
        <v>0</v>
      </c>
      <c r="Z115">
        <f>IF(X115=4,IF(B115=6,Y115*0.9+C115*0.1,Y115),0)</f>
        <v>0</v>
      </c>
      <c r="AA115">
        <f t="shared" si="42"/>
        <v>0</v>
      </c>
    </row>
    <row r="116" spans="1:28" s="10" customFormat="1" x14ac:dyDescent="0.35">
      <c r="A116" s="10" t="s">
        <v>113</v>
      </c>
      <c r="B116" s="10">
        <v>6</v>
      </c>
      <c r="C116" s="11">
        <v>10</v>
      </c>
      <c r="D116" s="12">
        <v>10</v>
      </c>
      <c r="E116" s="12">
        <v>10</v>
      </c>
      <c r="F116" s="12">
        <v>10</v>
      </c>
      <c r="G116" s="12">
        <v>10</v>
      </c>
      <c r="H116" s="13">
        <f t="shared" ref="H116:H117" si="56">SUM(D116:G116)/4</f>
        <v>10</v>
      </c>
      <c r="I116" s="10">
        <v>10</v>
      </c>
      <c r="J116" s="10">
        <v>10</v>
      </c>
      <c r="L116" s="13">
        <f>0.6*I116+0.4*J116</f>
        <v>10</v>
      </c>
      <c r="M116" s="12">
        <v>10</v>
      </c>
      <c r="N116" s="12">
        <v>10</v>
      </c>
      <c r="O116" s="12">
        <v>10</v>
      </c>
      <c r="P116" s="13">
        <f>SUM(M116:O116)/3</f>
        <v>10</v>
      </c>
      <c r="Q116" s="10">
        <v>10</v>
      </c>
      <c r="R116" s="10">
        <v>10</v>
      </c>
      <c r="S116" s="13">
        <f t="shared" ref="S116:S117" si="57">SUM(Q116:R116)/2</f>
        <v>10</v>
      </c>
      <c r="T116" s="10">
        <f t="shared" si="36"/>
        <v>1</v>
      </c>
      <c r="U116" s="10">
        <f t="shared" si="37"/>
        <v>1</v>
      </c>
      <c r="V116" s="10">
        <f t="shared" si="38"/>
        <v>1</v>
      </c>
      <c r="W116" s="10">
        <f t="shared" si="39"/>
        <v>1</v>
      </c>
      <c r="X116" s="10">
        <f t="shared" si="40"/>
        <v>4</v>
      </c>
      <c r="Y116" s="10">
        <f t="shared" si="41"/>
        <v>10</v>
      </c>
      <c r="Z116" s="10">
        <f>IF(X116=4,IF(B116=6,Y116*0.9+C116*0.1,Y116),0)</f>
        <v>10</v>
      </c>
      <c r="AA116" s="10">
        <f t="shared" si="42"/>
        <v>10</v>
      </c>
      <c r="AB116" s="10">
        <v>10</v>
      </c>
    </row>
    <row r="117" spans="1:28" s="10" customFormat="1" x14ac:dyDescent="0.35">
      <c r="A117" s="10" t="s">
        <v>114</v>
      </c>
      <c r="B117" s="10">
        <v>6</v>
      </c>
      <c r="C117" s="11">
        <v>10</v>
      </c>
      <c r="D117" s="12">
        <v>9</v>
      </c>
      <c r="E117" s="12">
        <v>9</v>
      </c>
      <c r="F117" s="12">
        <v>10</v>
      </c>
      <c r="G117" s="12">
        <v>9</v>
      </c>
      <c r="H117" s="13">
        <f t="shared" si="56"/>
        <v>9.25</v>
      </c>
      <c r="I117" s="10">
        <v>10</v>
      </c>
      <c r="J117" s="10">
        <v>10</v>
      </c>
      <c r="L117" s="13">
        <f>0.6*I117+0.4*J117</f>
        <v>10</v>
      </c>
      <c r="M117" s="12">
        <v>10</v>
      </c>
      <c r="N117" s="12">
        <v>6</v>
      </c>
      <c r="O117" s="12">
        <v>10</v>
      </c>
      <c r="P117" s="13">
        <f>SUM(M117:O117)/3</f>
        <v>8.6666666666666661</v>
      </c>
      <c r="Q117" s="10">
        <v>9</v>
      </c>
      <c r="S117" s="13">
        <f t="shared" si="57"/>
        <v>4.5</v>
      </c>
      <c r="T117" s="10">
        <f t="shared" si="36"/>
        <v>1</v>
      </c>
      <c r="U117" s="10">
        <f t="shared" si="37"/>
        <v>1</v>
      </c>
      <c r="V117" s="10">
        <f t="shared" si="38"/>
        <v>1</v>
      </c>
      <c r="W117" s="10">
        <f t="shared" si="39"/>
        <v>1</v>
      </c>
      <c r="X117" s="10">
        <f t="shared" si="40"/>
        <v>4</v>
      </c>
      <c r="Y117" s="10">
        <f t="shared" si="41"/>
        <v>7.5916666666666659</v>
      </c>
      <c r="Z117" s="10">
        <f>IF(X117=4,IF(B117=6,Y117*0.9+C117*0.1,Y117),0)</f>
        <v>7.8324999999999996</v>
      </c>
      <c r="AA117" s="10">
        <f t="shared" si="42"/>
        <v>7.8324999999999987</v>
      </c>
      <c r="AB117" s="10">
        <v>8</v>
      </c>
    </row>
    <row r="118" spans="1:28" x14ac:dyDescent="0.35">
      <c r="A118" t="s">
        <v>115</v>
      </c>
      <c r="B118">
        <v>6</v>
      </c>
      <c r="C118" s="1">
        <v>10</v>
      </c>
      <c r="I118" s="9">
        <v>0</v>
      </c>
      <c r="J118" s="9">
        <v>0</v>
      </c>
      <c r="K118" s="9">
        <v>0</v>
      </c>
      <c r="L118" s="8">
        <f t="shared" ref="L118" si="58">0.4*I118+0.3*J118+0.4*K118</f>
        <v>0</v>
      </c>
      <c r="T118">
        <f t="shared" si="36"/>
        <v>0</v>
      </c>
      <c r="U118">
        <f t="shared" si="37"/>
        <v>0</v>
      </c>
      <c r="V118">
        <f t="shared" si="38"/>
        <v>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>IF(X118=4,IF(B118=6,Y118*0.9+C118*0.1,Y118),0)</f>
        <v>0</v>
      </c>
      <c r="AA118">
        <f t="shared" si="42"/>
        <v>0</v>
      </c>
    </row>
    <row r="119" spans="1:28" x14ac:dyDescent="0.35">
      <c r="A119" t="s">
        <v>116</v>
      </c>
      <c r="B119">
        <v>12</v>
      </c>
      <c r="T119">
        <f t="shared" si="36"/>
        <v>0</v>
      </c>
      <c r="U119">
        <f t="shared" si="37"/>
        <v>0</v>
      </c>
      <c r="V119">
        <f t="shared" si="38"/>
        <v>0</v>
      </c>
      <c r="W119">
        <f t="shared" si="39"/>
        <v>0</v>
      </c>
      <c r="X119">
        <f t="shared" si="40"/>
        <v>0</v>
      </c>
      <c r="Y119">
        <f t="shared" si="41"/>
        <v>0</v>
      </c>
      <c r="Z119">
        <f>IF(X119=4,IF(B119=6,Y119*0.9+C119*0.1,Y119),0)</f>
        <v>0</v>
      </c>
      <c r="AA119">
        <f t="shared" si="42"/>
        <v>0</v>
      </c>
    </row>
    <row r="120" spans="1:28" x14ac:dyDescent="0.35">
      <c r="A120" t="s">
        <v>117</v>
      </c>
      <c r="B120">
        <v>10</v>
      </c>
      <c r="T120">
        <f t="shared" si="36"/>
        <v>0</v>
      </c>
      <c r="U120">
        <f t="shared" si="37"/>
        <v>0</v>
      </c>
      <c r="V120">
        <f t="shared" si="38"/>
        <v>0</v>
      </c>
      <c r="W120">
        <f t="shared" si="39"/>
        <v>0</v>
      </c>
      <c r="X120">
        <f t="shared" si="40"/>
        <v>0</v>
      </c>
      <c r="Y120">
        <f t="shared" si="41"/>
        <v>0</v>
      </c>
      <c r="Z120">
        <f>IF(X120=4,IF(B120=6,Y120*0.9+C120*0.1,Y120),0)</f>
        <v>0</v>
      </c>
      <c r="AA120">
        <f t="shared" si="42"/>
        <v>0</v>
      </c>
    </row>
    <row r="121" spans="1:28" x14ac:dyDescent="0.35">
      <c r="A121" t="s">
        <v>118</v>
      </c>
      <c r="B121">
        <v>10</v>
      </c>
      <c r="T121">
        <f t="shared" si="36"/>
        <v>0</v>
      </c>
      <c r="U121">
        <f t="shared" si="37"/>
        <v>0</v>
      </c>
      <c r="V121">
        <f t="shared" si="38"/>
        <v>0</v>
      </c>
      <c r="W121">
        <f t="shared" si="39"/>
        <v>0</v>
      </c>
      <c r="X121">
        <f t="shared" si="40"/>
        <v>0</v>
      </c>
      <c r="Y121">
        <f t="shared" si="41"/>
        <v>0</v>
      </c>
      <c r="Z121">
        <f>IF(X121=4,IF(B121=6,Y121*0.9+C121*0.1,Y121),0)</f>
        <v>0</v>
      </c>
      <c r="AA121">
        <f t="shared" si="42"/>
        <v>0</v>
      </c>
    </row>
    <row r="122" spans="1:28" x14ac:dyDescent="0.35">
      <c r="A122" t="s">
        <v>119</v>
      </c>
      <c r="B122">
        <v>8</v>
      </c>
      <c r="T122">
        <f t="shared" si="36"/>
        <v>0</v>
      </c>
      <c r="U122">
        <f t="shared" si="37"/>
        <v>0</v>
      </c>
      <c r="V122">
        <f t="shared" si="38"/>
        <v>0</v>
      </c>
      <c r="W122">
        <f t="shared" si="39"/>
        <v>0</v>
      </c>
      <c r="X122">
        <f t="shared" si="40"/>
        <v>0</v>
      </c>
      <c r="Y122">
        <f t="shared" si="41"/>
        <v>0</v>
      </c>
      <c r="Z122">
        <f>IF(X122=4,IF(B122=6,Y122*0.9+C122*0.1,Y122),0)</f>
        <v>0</v>
      </c>
      <c r="AA122">
        <f t="shared" si="42"/>
        <v>0</v>
      </c>
    </row>
    <row r="123" spans="1:28" x14ac:dyDescent="0.35">
      <c r="A123" t="s">
        <v>120</v>
      </c>
      <c r="B123">
        <v>8</v>
      </c>
      <c r="Q123" s="9">
        <v>5</v>
      </c>
      <c r="R123" s="9">
        <v>1</v>
      </c>
      <c r="S123" s="8">
        <f t="shared" ref="S123:S124" si="59">SUM(Q123:R123)/2</f>
        <v>3</v>
      </c>
      <c r="T123">
        <f t="shared" si="36"/>
        <v>0</v>
      </c>
      <c r="U123">
        <f t="shared" si="37"/>
        <v>0</v>
      </c>
      <c r="V123">
        <f t="shared" si="38"/>
        <v>0</v>
      </c>
      <c r="W123">
        <f t="shared" si="39"/>
        <v>0</v>
      </c>
      <c r="X123">
        <f t="shared" si="40"/>
        <v>0</v>
      </c>
      <c r="Y123">
        <f t="shared" si="41"/>
        <v>0</v>
      </c>
      <c r="Z123">
        <f>IF(X123=4,IF(B123=6,Y123*0.9+C123*0.1,Y123),0)</f>
        <v>0</v>
      </c>
      <c r="AA123">
        <f t="shared" si="42"/>
        <v>0</v>
      </c>
    </row>
    <row r="124" spans="1:28" s="10" customFormat="1" x14ac:dyDescent="0.35">
      <c r="A124" s="10" t="s">
        <v>121</v>
      </c>
      <c r="B124" s="10">
        <v>6</v>
      </c>
      <c r="C124" s="11">
        <v>10</v>
      </c>
      <c r="D124" s="12">
        <v>9</v>
      </c>
      <c r="E124" s="12">
        <v>9</v>
      </c>
      <c r="F124" s="12">
        <v>10</v>
      </c>
      <c r="G124" s="12">
        <v>9</v>
      </c>
      <c r="H124" s="13">
        <f>SUM(D124:G124)/4</f>
        <v>9.25</v>
      </c>
      <c r="I124" s="10">
        <v>2</v>
      </c>
      <c r="J124" s="10">
        <v>0</v>
      </c>
      <c r="K124" s="10">
        <v>2</v>
      </c>
      <c r="L124" s="13">
        <f>0.4*I124+0.3*J124+0.4*K124</f>
        <v>1.6</v>
      </c>
      <c r="M124" s="14">
        <v>10</v>
      </c>
      <c r="N124" s="14">
        <v>6</v>
      </c>
      <c r="O124" s="14">
        <v>10</v>
      </c>
      <c r="P124" s="13">
        <f>SUM(M124:O124)/3</f>
        <v>8.6666666666666661</v>
      </c>
      <c r="Q124" s="10">
        <v>0</v>
      </c>
      <c r="S124" s="13">
        <f t="shared" si="59"/>
        <v>0</v>
      </c>
      <c r="T124" s="10">
        <f t="shared" si="36"/>
        <v>1</v>
      </c>
      <c r="U124" s="10">
        <f t="shared" si="37"/>
        <v>0</v>
      </c>
      <c r="V124" s="10">
        <f t="shared" si="38"/>
        <v>1</v>
      </c>
      <c r="W124" s="10">
        <f t="shared" si="39"/>
        <v>0</v>
      </c>
      <c r="X124" s="10">
        <f t="shared" si="40"/>
        <v>2</v>
      </c>
      <c r="Y124" s="10">
        <f t="shared" si="41"/>
        <v>0</v>
      </c>
      <c r="Z124" s="10">
        <f>IF(X124=4,IF(B124=6,Y124*0.9+C124*0.1,Y124),0)</f>
        <v>0</v>
      </c>
      <c r="AA124" s="10">
        <f t="shared" si="42"/>
        <v>0</v>
      </c>
    </row>
    <row r="125" spans="1:28" x14ac:dyDescent="0.35">
      <c r="A125" t="s">
        <v>122</v>
      </c>
      <c r="B125">
        <v>14</v>
      </c>
      <c r="T125">
        <f t="shared" si="36"/>
        <v>0</v>
      </c>
      <c r="U125">
        <f t="shared" si="37"/>
        <v>0</v>
      </c>
      <c r="V125">
        <f t="shared" si="38"/>
        <v>0</v>
      </c>
      <c r="W125">
        <f t="shared" si="39"/>
        <v>0</v>
      </c>
      <c r="X125">
        <f t="shared" si="40"/>
        <v>0</v>
      </c>
      <c r="Y125">
        <f t="shared" si="41"/>
        <v>0</v>
      </c>
      <c r="Z125">
        <f>IF(X125=4,IF(B125=6,Y125*0.9+C125*0.1,Y125),0)</f>
        <v>0</v>
      </c>
      <c r="AA125">
        <f t="shared" si="42"/>
        <v>0</v>
      </c>
    </row>
    <row r="126" spans="1:28" x14ac:dyDescent="0.35">
      <c r="A126" t="s">
        <v>123</v>
      </c>
      <c r="B126">
        <v>6</v>
      </c>
      <c r="G126" s="5"/>
      <c r="M126" s="5"/>
      <c r="N126" s="5"/>
      <c r="O126" s="5"/>
      <c r="T126">
        <f t="shared" si="36"/>
        <v>0</v>
      </c>
      <c r="U126">
        <f t="shared" si="37"/>
        <v>0</v>
      </c>
      <c r="V126">
        <f t="shared" si="38"/>
        <v>0</v>
      </c>
      <c r="W126">
        <f t="shared" si="39"/>
        <v>0</v>
      </c>
      <c r="X126">
        <f t="shared" si="40"/>
        <v>0</v>
      </c>
      <c r="Y126">
        <f t="shared" si="41"/>
        <v>0</v>
      </c>
      <c r="Z126">
        <f>IF(X126=4,IF(B126=6,Y126*0.9+C126*0.1,Y126),0)</f>
        <v>0</v>
      </c>
      <c r="AA126">
        <f t="shared" si="42"/>
        <v>0</v>
      </c>
    </row>
    <row r="127" spans="1:28" x14ac:dyDescent="0.35">
      <c r="A127" t="s">
        <v>124</v>
      </c>
      <c r="B127">
        <v>12</v>
      </c>
      <c r="D127" s="5">
        <v>10</v>
      </c>
      <c r="E127" s="5">
        <v>10</v>
      </c>
      <c r="F127" s="5">
        <v>9</v>
      </c>
      <c r="G127" s="5">
        <v>10</v>
      </c>
      <c r="H127" s="3">
        <f t="shared" ref="H127:H128" si="60">SUM(D127:G127)/4</f>
        <v>9.75</v>
      </c>
      <c r="I127" s="9">
        <v>1</v>
      </c>
      <c r="J127" s="9">
        <v>9</v>
      </c>
      <c r="K127" s="9">
        <v>8</v>
      </c>
      <c r="L127" s="8">
        <f>0.4*I127+0.3*J127+0.4*K127</f>
        <v>6.3</v>
      </c>
      <c r="M127" s="5">
        <v>10</v>
      </c>
      <c r="N127" s="5">
        <v>10</v>
      </c>
      <c r="O127" s="5">
        <v>10</v>
      </c>
      <c r="P127" s="3">
        <f t="shared" ref="P127:P128" si="61">SUM(M127:O127)/3</f>
        <v>10</v>
      </c>
      <c r="Q127" s="9">
        <v>10</v>
      </c>
      <c r="R127" s="9">
        <v>7</v>
      </c>
      <c r="S127" s="8">
        <f t="shared" ref="S127" si="62">SUM(Q127:R127)/2</f>
        <v>8.5</v>
      </c>
      <c r="T127">
        <f t="shared" si="36"/>
        <v>1</v>
      </c>
      <c r="U127">
        <f t="shared" si="37"/>
        <v>1</v>
      </c>
      <c r="V127">
        <f t="shared" si="38"/>
        <v>1</v>
      </c>
      <c r="W127">
        <f t="shared" si="39"/>
        <v>1</v>
      </c>
      <c r="X127">
        <f t="shared" si="40"/>
        <v>4</v>
      </c>
      <c r="Y127">
        <f t="shared" si="41"/>
        <v>7.8950000000000005</v>
      </c>
      <c r="Z127">
        <f>IF(X127=4,IF(B127=6,Y127*0.9+C127*0.1,Y127),0)</f>
        <v>7.8950000000000005</v>
      </c>
      <c r="AA127">
        <f t="shared" si="42"/>
        <v>7.8950000000000005</v>
      </c>
      <c r="AB127">
        <v>8</v>
      </c>
    </row>
    <row r="128" spans="1:28" x14ac:dyDescent="0.35">
      <c r="A128" t="s">
        <v>125</v>
      </c>
      <c r="B128">
        <v>12</v>
      </c>
      <c r="D128" s="5">
        <v>7</v>
      </c>
      <c r="E128" s="5">
        <v>10</v>
      </c>
      <c r="F128" s="5">
        <v>9</v>
      </c>
      <c r="G128" s="5">
        <v>9</v>
      </c>
      <c r="H128" s="3">
        <f t="shared" si="60"/>
        <v>8.75</v>
      </c>
      <c r="M128" s="5">
        <v>10</v>
      </c>
      <c r="N128" s="5">
        <v>10</v>
      </c>
      <c r="O128" s="5">
        <v>10</v>
      </c>
      <c r="P128" s="3">
        <f t="shared" si="61"/>
        <v>10</v>
      </c>
      <c r="T128">
        <f t="shared" si="36"/>
        <v>1</v>
      </c>
      <c r="U128">
        <f t="shared" si="37"/>
        <v>0</v>
      </c>
      <c r="V128">
        <f t="shared" si="38"/>
        <v>1</v>
      </c>
      <c r="W128">
        <f t="shared" si="39"/>
        <v>0</v>
      </c>
      <c r="X128">
        <f t="shared" si="40"/>
        <v>2</v>
      </c>
      <c r="Y128">
        <f t="shared" si="41"/>
        <v>0</v>
      </c>
      <c r="Z128">
        <f>IF(X128=4,IF(B128=6,Y128*0.9+C128*0.1,Y128),0)</f>
        <v>0</v>
      </c>
      <c r="AA128">
        <f t="shared" si="42"/>
        <v>0</v>
      </c>
    </row>
    <row r="129" spans="1:27" x14ac:dyDescent="0.35">
      <c r="A129" t="s">
        <v>126</v>
      </c>
      <c r="B129">
        <v>8</v>
      </c>
      <c r="T129">
        <f t="shared" si="36"/>
        <v>0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</v>
      </c>
      <c r="Z129">
        <f>IF(X129=4,IF(B129=6,Y129*0.9+C129*0.1,Y129),0)</f>
        <v>0</v>
      </c>
      <c r="AA129">
        <f t="shared" si="42"/>
        <v>0</v>
      </c>
    </row>
    <row r="130" spans="1:27" x14ac:dyDescent="0.35">
      <c r="A130" t="s">
        <v>127</v>
      </c>
      <c r="B130">
        <v>12</v>
      </c>
      <c r="T130">
        <f t="shared" si="36"/>
        <v>0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</v>
      </c>
      <c r="Z130">
        <f>IF(X130=4,IF(B130=6,Y130*0.9+C130*0.1,Y130),0)</f>
        <v>0</v>
      </c>
      <c r="AA130">
        <f t="shared" si="42"/>
        <v>0</v>
      </c>
    </row>
    <row r="131" spans="1:27" x14ac:dyDescent="0.35">
      <c r="A131" t="s">
        <v>128</v>
      </c>
      <c r="B131">
        <v>8</v>
      </c>
      <c r="T131">
        <f t="shared" si="36"/>
        <v>0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</v>
      </c>
      <c r="Z131">
        <f>IF(X131=4,IF(B131=6,Y131*0.9+C131*0.1,Y131),0)</f>
        <v>0</v>
      </c>
      <c r="AA131">
        <f t="shared" si="42"/>
        <v>0</v>
      </c>
    </row>
    <row r="132" spans="1:27" x14ac:dyDescent="0.35">
      <c r="A132" t="s">
        <v>129</v>
      </c>
      <c r="B132">
        <v>8</v>
      </c>
      <c r="D132" s="5">
        <v>6</v>
      </c>
      <c r="E132" s="5">
        <v>10</v>
      </c>
      <c r="F132" s="5">
        <v>5</v>
      </c>
      <c r="G132" s="5">
        <v>10</v>
      </c>
      <c r="H132" s="3">
        <f>SUM(D132:G132)/4</f>
        <v>7.75</v>
      </c>
      <c r="M132" s="5"/>
      <c r="N132" s="5"/>
      <c r="O132" s="5">
        <v>10</v>
      </c>
      <c r="P132" s="3">
        <f>SUM(M132:O132)/3</f>
        <v>3.3333333333333335</v>
      </c>
      <c r="Q132" s="9">
        <v>5</v>
      </c>
      <c r="R132" s="9">
        <v>1</v>
      </c>
      <c r="S132" s="8">
        <f t="shared" ref="S132" si="63">SUM(Q132:R132)/2</f>
        <v>3</v>
      </c>
      <c r="T132">
        <f t="shared" si="36"/>
        <v>1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1</v>
      </c>
      <c r="Y132">
        <f t="shared" si="41"/>
        <v>0</v>
      </c>
      <c r="Z132">
        <f>IF(X132=4,IF(B132=6,Y132*0.9+C132*0.1,Y132),0)</f>
        <v>0</v>
      </c>
      <c r="AA132">
        <f t="shared" si="42"/>
        <v>0</v>
      </c>
    </row>
    <row r="133" spans="1:27" x14ac:dyDescent="0.35">
      <c r="A133" t="s">
        <v>130</v>
      </c>
      <c r="B133">
        <v>12</v>
      </c>
      <c r="T133">
        <f t="shared" ref="T133:T196" si="64">IF(H133&lt;5,0,1)</f>
        <v>0</v>
      </c>
      <c r="U133">
        <f t="shared" ref="U133:U196" si="65">IF(L133&lt;3.75,0,1)</f>
        <v>0</v>
      </c>
      <c r="V133">
        <f t="shared" ref="V133:V196" si="66">IF(P133&lt;5,0,1)</f>
        <v>0</v>
      </c>
      <c r="W133">
        <f t="shared" ref="W133:W196" si="67">IF(S133&lt;3.75,0,1)</f>
        <v>0</v>
      </c>
      <c r="X133">
        <f t="shared" ref="X133:X196" si="68">SUM(T133:W133)</f>
        <v>0</v>
      </c>
      <c r="Y133">
        <f t="shared" ref="Y133:Y196" si="69">IF(X133=4,H133/10+L133*0.4+P133/10+S133*0.4,0)</f>
        <v>0</v>
      </c>
      <c r="Z133">
        <f>IF(X133=4,IF(B133=6,Y133*0.9+C133*0.1,Y133),0)</f>
        <v>0</v>
      </c>
      <c r="AA133">
        <f t="shared" ref="AA133:AA196" si="70">Z133*10/Z$3</f>
        <v>0</v>
      </c>
    </row>
    <row r="134" spans="1:27" x14ac:dyDescent="0.35">
      <c r="A134" t="s">
        <v>131</v>
      </c>
      <c r="B134">
        <v>6</v>
      </c>
      <c r="C134" s="1">
        <v>10</v>
      </c>
      <c r="D134" s="5"/>
      <c r="E134" s="5"/>
      <c r="F134" s="5"/>
      <c r="G134" s="5"/>
      <c r="M134" s="5"/>
      <c r="N134" s="5"/>
      <c r="O134" s="5"/>
      <c r="T134">
        <f t="shared" si="64"/>
        <v>0</v>
      </c>
      <c r="U134">
        <f t="shared" si="65"/>
        <v>0</v>
      </c>
      <c r="V134">
        <f t="shared" si="66"/>
        <v>0</v>
      </c>
      <c r="W134">
        <f t="shared" si="67"/>
        <v>0</v>
      </c>
      <c r="X134">
        <f t="shared" si="68"/>
        <v>0</v>
      </c>
      <c r="Y134">
        <f t="shared" si="69"/>
        <v>0</v>
      </c>
      <c r="Z134">
        <f>IF(X134=4,IF(B134=6,Y134*0.9+C134*0.1,Y134),0)</f>
        <v>0</v>
      </c>
      <c r="AA134">
        <f t="shared" si="70"/>
        <v>0</v>
      </c>
    </row>
    <row r="135" spans="1:27" x14ac:dyDescent="0.35">
      <c r="A135" t="s">
        <v>132</v>
      </c>
      <c r="B135">
        <v>6</v>
      </c>
      <c r="C135" s="1">
        <v>5</v>
      </c>
      <c r="D135" s="5"/>
      <c r="E135" s="5"/>
      <c r="F135" s="5"/>
      <c r="G135" s="5"/>
      <c r="M135" s="5"/>
      <c r="N135" s="5"/>
      <c r="O135" s="5"/>
      <c r="T135">
        <f t="shared" si="64"/>
        <v>0</v>
      </c>
      <c r="U135">
        <f t="shared" si="65"/>
        <v>0</v>
      </c>
      <c r="V135">
        <f t="shared" si="66"/>
        <v>0</v>
      </c>
      <c r="W135">
        <f t="shared" si="67"/>
        <v>0</v>
      </c>
      <c r="X135">
        <f t="shared" si="68"/>
        <v>0</v>
      </c>
      <c r="Y135">
        <f t="shared" si="69"/>
        <v>0</v>
      </c>
      <c r="Z135">
        <f>IF(X135=4,IF(B135=6,Y135*0.9+C135*0.1,Y135),0)</f>
        <v>0</v>
      </c>
      <c r="AA135">
        <f t="shared" si="70"/>
        <v>0</v>
      </c>
    </row>
    <row r="136" spans="1:27" x14ac:dyDescent="0.35">
      <c r="A136" t="s">
        <v>133</v>
      </c>
      <c r="B136">
        <v>6</v>
      </c>
      <c r="C136" s="1">
        <v>5</v>
      </c>
      <c r="D136" s="5">
        <v>10</v>
      </c>
      <c r="E136" s="5">
        <v>10</v>
      </c>
      <c r="F136" s="5">
        <v>10</v>
      </c>
      <c r="G136" s="5">
        <v>9</v>
      </c>
      <c r="H136" s="3">
        <f>SUM(D136:G136)/4</f>
        <v>9.75</v>
      </c>
      <c r="M136" s="5">
        <v>10</v>
      </c>
      <c r="N136" s="5">
        <v>10</v>
      </c>
      <c r="O136" s="5">
        <v>10</v>
      </c>
      <c r="P136" s="3">
        <f>SUM(M136:O136)/3</f>
        <v>10</v>
      </c>
      <c r="Q136" s="9">
        <v>7</v>
      </c>
      <c r="R136" s="9">
        <v>0</v>
      </c>
      <c r="S136" s="8">
        <f t="shared" ref="S136" si="71">SUM(Q136:R136)/2</f>
        <v>3.5</v>
      </c>
      <c r="T136">
        <f t="shared" si="64"/>
        <v>1</v>
      </c>
      <c r="U136">
        <f t="shared" si="65"/>
        <v>0</v>
      </c>
      <c r="V136">
        <f t="shared" si="66"/>
        <v>1</v>
      </c>
      <c r="W136">
        <f t="shared" si="67"/>
        <v>0</v>
      </c>
      <c r="X136">
        <f t="shared" si="68"/>
        <v>2</v>
      </c>
      <c r="Y136">
        <f t="shared" si="69"/>
        <v>0</v>
      </c>
      <c r="Z136">
        <f>IF(X136=4,IF(B136=6,Y136*0.9+C136*0.1,Y136),0)</f>
        <v>0</v>
      </c>
      <c r="AA136">
        <f t="shared" si="70"/>
        <v>0</v>
      </c>
    </row>
    <row r="137" spans="1:27" x14ac:dyDescent="0.35">
      <c r="A137" t="s">
        <v>134</v>
      </c>
      <c r="B137">
        <v>8</v>
      </c>
      <c r="T137">
        <f t="shared" si="64"/>
        <v>0</v>
      </c>
      <c r="U137">
        <f t="shared" si="65"/>
        <v>0</v>
      </c>
      <c r="V137">
        <f t="shared" si="66"/>
        <v>0</v>
      </c>
      <c r="W137">
        <f t="shared" si="67"/>
        <v>0</v>
      </c>
      <c r="X137">
        <f t="shared" si="68"/>
        <v>0</v>
      </c>
      <c r="Y137">
        <f t="shared" si="69"/>
        <v>0</v>
      </c>
      <c r="Z137">
        <f>IF(X137=4,IF(B137=6,Y137*0.9+C137*0.1,Y137),0)</f>
        <v>0</v>
      </c>
      <c r="AA137">
        <f t="shared" si="70"/>
        <v>0</v>
      </c>
    </row>
    <row r="138" spans="1:27" s="10" customFormat="1" x14ac:dyDescent="0.35">
      <c r="A138" s="10" t="s">
        <v>135</v>
      </c>
      <c r="B138" s="10">
        <v>6</v>
      </c>
      <c r="C138" s="11">
        <v>5</v>
      </c>
      <c r="D138" s="12"/>
      <c r="E138" s="12"/>
      <c r="F138" s="12"/>
      <c r="G138" s="12"/>
      <c r="H138" s="13"/>
      <c r="I138" s="10">
        <v>0</v>
      </c>
      <c r="J138" s="10">
        <v>1</v>
      </c>
      <c r="L138" s="13">
        <f>0.6*I138+0.4*J138</f>
        <v>0.4</v>
      </c>
      <c r="M138" s="12"/>
      <c r="N138" s="12"/>
      <c r="O138" s="12"/>
      <c r="P138" s="13"/>
      <c r="Q138" s="10">
        <v>1</v>
      </c>
      <c r="R138" s="10">
        <v>1</v>
      </c>
      <c r="S138" s="13">
        <f t="shared" ref="S138:S140" si="72">SUM(Q138:R138)/2</f>
        <v>1</v>
      </c>
      <c r="T138" s="10">
        <f t="shared" si="64"/>
        <v>0</v>
      </c>
      <c r="U138" s="10">
        <f t="shared" si="65"/>
        <v>0</v>
      </c>
      <c r="V138" s="10">
        <f t="shared" si="66"/>
        <v>0</v>
      </c>
      <c r="W138" s="10">
        <f t="shared" si="67"/>
        <v>0</v>
      </c>
      <c r="X138" s="10">
        <f t="shared" si="68"/>
        <v>0</v>
      </c>
      <c r="Y138" s="10">
        <f t="shared" si="69"/>
        <v>0</v>
      </c>
      <c r="Z138" s="10">
        <f>IF(X138=4,IF(B138=6,Y138*0.9+C138*0.1,Y138),0)</f>
        <v>0</v>
      </c>
      <c r="AA138" s="10">
        <f t="shared" si="70"/>
        <v>0</v>
      </c>
    </row>
    <row r="139" spans="1:27" s="10" customFormat="1" x14ac:dyDescent="0.35">
      <c r="A139" s="10" t="s">
        <v>136</v>
      </c>
      <c r="B139" s="10">
        <v>6</v>
      </c>
      <c r="C139" s="11">
        <v>5</v>
      </c>
      <c r="D139" s="12">
        <v>10</v>
      </c>
      <c r="E139" s="12">
        <v>10</v>
      </c>
      <c r="F139" s="12">
        <v>10</v>
      </c>
      <c r="G139" s="12">
        <v>9</v>
      </c>
      <c r="H139" s="13">
        <f t="shared" ref="H139:H140" si="73">SUM(D139:G139)/4</f>
        <v>9.75</v>
      </c>
      <c r="I139" s="10">
        <v>2</v>
      </c>
      <c r="J139" s="10">
        <v>1</v>
      </c>
      <c r="L139" s="13">
        <f>0.6*I139+0.4*J139</f>
        <v>1.6</v>
      </c>
      <c r="M139" s="12">
        <v>10</v>
      </c>
      <c r="N139" s="12">
        <v>10</v>
      </c>
      <c r="O139" s="12">
        <v>10</v>
      </c>
      <c r="P139" s="13">
        <f t="shared" ref="P139:P140" si="74">SUM(M139:O139)/3</f>
        <v>10</v>
      </c>
      <c r="Q139" s="10">
        <v>4</v>
      </c>
      <c r="R139" s="10">
        <v>1</v>
      </c>
      <c r="S139" s="13">
        <f t="shared" si="72"/>
        <v>2.5</v>
      </c>
      <c r="T139" s="10">
        <f t="shared" si="64"/>
        <v>1</v>
      </c>
      <c r="U139" s="10">
        <f t="shared" si="65"/>
        <v>0</v>
      </c>
      <c r="V139" s="10">
        <f t="shared" si="66"/>
        <v>1</v>
      </c>
      <c r="W139" s="10">
        <f t="shared" si="67"/>
        <v>0</v>
      </c>
      <c r="X139" s="10">
        <f t="shared" si="68"/>
        <v>2</v>
      </c>
      <c r="Y139" s="10">
        <f t="shared" si="69"/>
        <v>0</v>
      </c>
      <c r="Z139" s="10">
        <f>IF(X139=4,IF(B139=6,Y139*0.9+C139*0.1,Y139),0)</f>
        <v>0</v>
      </c>
      <c r="AA139" s="10">
        <f t="shared" si="70"/>
        <v>0</v>
      </c>
    </row>
    <row r="140" spans="1:27" x14ac:dyDescent="0.35">
      <c r="A140" t="s">
        <v>137</v>
      </c>
      <c r="B140">
        <v>6</v>
      </c>
      <c r="C140" s="1">
        <v>5</v>
      </c>
      <c r="D140" s="5">
        <v>10</v>
      </c>
      <c r="E140" s="5">
        <v>10</v>
      </c>
      <c r="F140" s="5">
        <v>10</v>
      </c>
      <c r="G140" s="5">
        <v>9</v>
      </c>
      <c r="H140" s="3">
        <f t="shared" si="73"/>
        <v>9.75</v>
      </c>
      <c r="M140" s="5">
        <v>10</v>
      </c>
      <c r="N140" s="5">
        <v>10</v>
      </c>
      <c r="O140" s="5">
        <v>10</v>
      </c>
      <c r="P140" s="3">
        <f t="shared" si="74"/>
        <v>10</v>
      </c>
      <c r="Q140" s="9">
        <v>6</v>
      </c>
      <c r="R140" s="9">
        <v>0</v>
      </c>
      <c r="S140" s="8">
        <f t="shared" si="72"/>
        <v>3</v>
      </c>
      <c r="T140">
        <f t="shared" si="64"/>
        <v>1</v>
      </c>
      <c r="U140">
        <f t="shared" si="65"/>
        <v>0</v>
      </c>
      <c r="V140">
        <f t="shared" si="66"/>
        <v>1</v>
      </c>
      <c r="W140">
        <f t="shared" si="67"/>
        <v>0</v>
      </c>
      <c r="X140">
        <f t="shared" si="68"/>
        <v>2</v>
      </c>
      <c r="Y140">
        <f t="shared" si="69"/>
        <v>0</v>
      </c>
      <c r="Z140">
        <f>IF(X140=4,IF(B140=6,Y140*0.9+C140*0.1,Y140),0)</f>
        <v>0</v>
      </c>
      <c r="AA140">
        <f t="shared" si="70"/>
        <v>0</v>
      </c>
    </row>
    <row r="141" spans="1:27" x14ac:dyDescent="0.35">
      <c r="A141" t="s">
        <v>138</v>
      </c>
      <c r="B141">
        <v>10</v>
      </c>
      <c r="T141">
        <f t="shared" si="64"/>
        <v>0</v>
      </c>
      <c r="U141">
        <f t="shared" si="65"/>
        <v>0</v>
      </c>
      <c r="V141">
        <f t="shared" si="66"/>
        <v>0</v>
      </c>
      <c r="W141">
        <f t="shared" si="67"/>
        <v>0</v>
      </c>
      <c r="X141">
        <f t="shared" si="68"/>
        <v>0</v>
      </c>
      <c r="Y141">
        <f t="shared" si="69"/>
        <v>0</v>
      </c>
      <c r="Z141">
        <f>IF(X141=4,IF(B141=6,Y141*0.9+C141*0.1,Y141),0)</f>
        <v>0</v>
      </c>
      <c r="AA141">
        <f t="shared" si="70"/>
        <v>0</v>
      </c>
    </row>
    <row r="142" spans="1:27" x14ac:dyDescent="0.35">
      <c r="A142" t="s">
        <v>139</v>
      </c>
      <c r="B142">
        <v>6</v>
      </c>
      <c r="C142" s="1">
        <v>5</v>
      </c>
      <c r="T142">
        <f t="shared" si="64"/>
        <v>0</v>
      </c>
      <c r="U142">
        <f t="shared" si="65"/>
        <v>0</v>
      </c>
      <c r="V142">
        <f t="shared" si="66"/>
        <v>0</v>
      </c>
      <c r="W142">
        <f t="shared" si="67"/>
        <v>0</v>
      </c>
      <c r="X142">
        <f t="shared" si="68"/>
        <v>0</v>
      </c>
      <c r="Y142">
        <f t="shared" si="69"/>
        <v>0</v>
      </c>
      <c r="Z142">
        <f>IF(X142=4,IF(B142=6,Y142*0.9+C142*0.1,Y142),0)</f>
        <v>0</v>
      </c>
      <c r="AA142">
        <f t="shared" si="70"/>
        <v>0</v>
      </c>
    </row>
    <row r="143" spans="1:27" x14ac:dyDescent="0.35">
      <c r="A143" t="s">
        <v>140</v>
      </c>
      <c r="B143">
        <v>12</v>
      </c>
      <c r="T143">
        <f t="shared" si="64"/>
        <v>0</v>
      </c>
      <c r="U143">
        <f t="shared" si="65"/>
        <v>0</v>
      </c>
      <c r="V143">
        <f t="shared" si="66"/>
        <v>0</v>
      </c>
      <c r="W143">
        <f t="shared" si="67"/>
        <v>0</v>
      </c>
      <c r="X143">
        <f t="shared" si="68"/>
        <v>0</v>
      </c>
      <c r="Y143">
        <f t="shared" si="69"/>
        <v>0</v>
      </c>
      <c r="Z143">
        <f>IF(X143=4,IF(B143=6,Y143*0.9+C143*0.1,Y143),0)</f>
        <v>0</v>
      </c>
      <c r="AA143">
        <f t="shared" si="70"/>
        <v>0</v>
      </c>
    </row>
    <row r="144" spans="1:27" x14ac:dyDescent="0.35">
      <c r="A144" t="s">
        <v>141</v>
      </c>
      <c r="B144">
        <v>10</v>
      </c>
      <c r="T144">
        <f t="shared" si="64"/>
        <v>0</v>
      </c>
      <c r="U144">
        <f t="shared" si="65"/>
        <v>0</v>
      </c>
      <c r="V144">
        <f t="shared" si="66"/>
        <v>0</v>
      </c>
      <c r="W144">
        <f t="shared" si="67"/>
        <v>0</v>
      </c>
      <c r="X144">
        <f t="shared" si="68"/>
        <v>0</v>
      </c>
      <c r="Y144">
        <f t="shared" si="69"/>
        <v>0</v>
      </c>
      <c r="Z144">
        <f>IF(X144=4,IF(B144=6,Y144*0.9+C144*0.1,Y144),0)</f>
        <v>0</v>
      </c>
      <c r="AA144">
        <f t="shared" si="70"/>
        <v>0</v>
      </c>
    </row>
    <row r="145" spans="1:16382" x14ac:dyDescent="0.35">
      <c r="A145" t="s">
        <v>142</v>
      </c>
      <c r="B145">
        <v>8</v>
      </c>
      <c r="T145">
        <f t="shared" si="64"/>
        <v>0</v>
      </c>
      <c r="U145">
        <f t="shared" si="65"/>
        <v>0</v>
      </c>
      <c r="V145">
        <f t="shared" si="66"/>
        <v>0</v>
      </c>
      <c r="W145">
        <f t="shared" si="67"/>
        <v>0</v>
      </c>
      <c r="X145">
        <f t="shared" si="68"/>
        <v>0</v>
      </c>
      <c r="Y145">
        <f t="shared" si="69"/>
        <v>0</v>
      </c>
      <c r="Z145">
        <f>IF(X145=4,IF(B145=6,Y145*0.9+C145*0.1,Y145),0)</f>
        <v>0</v>
      </c>
      <c r="AA145">
        <f t="shared" si="70"/>
        <v>0</v>
      </c>
    </row>
    <row r="146" spans="1:16382" x14ac:dyDescent="0.35">
      <c r="A146" t="s">
        <v>143</v>
      </c>
      <c r="B146">
        <v>8</v>
      </c>
      <c r="T146">
        <f t="shared" si="64"/>
        <v>0</v>
      </c>
      <c r="U146">
        <f t="shared" si="65"/>
        <v>0</v>
      </c>
      <c r="V146">
        <f t="shared" si="66"/>
        <v>0</v>
      </c>
      <c r="W146">
        <f t="shared" si="67"/>
        <v>0</v>
      </c>
      <c r="X146">
        <f t="shared" si="68"/>
        <v>0</v>
      </c>
      <c r="Y146">
        <f t="shared" si="69"/>
        <v>0</v>
      </c>
      <c r="Z146">
        <f>IF(X146=4,IF(B146=6,Y146*0.9+C146*0.1,Y146),0)</f>
        <v>0</v>
      </c>
      <c r="AA146">
        <f t="shared" si="70"/>
        <v>0</v>
      </c>
    </row>
    <row r="147" spans="1:16382" x14ac:dyDescent="0.35">
      <c r="A147" t="s">
        <v>144</v>
      </c>
      <c r="B147">
        <v>6</v>
      </c>
      <c r="C147" s="1">
        <v>10</v>
      </c>
      <c r="D147" s="5"/>
      <c r="E147" s="5"/>
      <c r="F147" s="5"/>
      <c r="G147" s="5"/>
      <c r="M147" s="5"/>
      <c r="N147" s="5"/>
      <c r="O147" s="5"/>
      <c r="T147">
        <f t="shared" si="64"/>
        <v>0</v>
      </c>
      <c r="U147">
        <f t="shared" si="65"/>
        <v>0</v>
      </c>
      <c r="V147">
        <f t="shared" si="66"/>
        <v>0</v>
      </c>
      <c r="W147">
        <f t="shared" si="67"/>
        <v>0</v>
      </c>
      <c r="X147">
        <f t="shared" si="68"/>
        <v>0</v>
      </c>
      <c r="Y147">
        <f t="shared" si="69"/>
        <v>0</v>
      </c>
      <c r="Z147">
        <f>IF(X147=4,IF(B147=6,Y147*0.9+C147*0.1,Y147),0)</f>
        <v>0</v>
      </c>
      <c r="AA147">
        <f t="shared" si="70"/>
        <v>0</v>
      </c>
    </row>
    <row r="148" spans="1:16382" s="10" customFormat="1" x14ac:dyDescent="0.35">
      <c r="A148" s="10" t="s">
        <v>145</v>
      </c>
      <c r="B148" s="10">
        <v>14</v>
      </c>
      <c r="C148" s="11"/>
      <c r="D148" s="12">
        <v>10</v>
      </c>
      <c r="E148" s="12">
        <v>10</v>
      </c>
      <c r="F148" s="12">
        <v>9</v>
      </c>
      <c r="G148" s="12">
        <v>9</v>
      </c>
      <c r="H148" s="13">
        <f>SUM(D148:G148)/4</f>
        <v>9.5</v>
      </c>
      <c r="I148" s="10">
        <v>9</v>
      </c>
      <c r="J148" s="10">
        <v>10</v>
      </c>
      <c r="L148" s="13">
        <f>0.6*I148+0.4*J148</f>
        <v>9.3999999999999986</v>
      </c>
      <c r="M148" s="12">
        <v>10</v>
      </c>
      <c r="N148" s="12">
        <v>10</v>
      </c>
      <c r="O148" s="12">
        <v>10</v>
      </c>
      <c r="P148" s="13">
        <f>SUM(M148:O148)/3</f>
        <v>10</v>
      </c>
      <c r="Q148" s="10">
        <v>6</v>
      </c>
      <c r="R148" s="10">
        <v>0</v>
      </c>
      <c r="S148" s="13">
        <f>SUM(Q148:R148)/2</f>
        <v>3</v>
      </c>
      <c r="T148" s="10">
        <f t="shared" si="64"/>
        <v>1</v>
      </c>
      <c r="U148" s="10">
        <f t="shared" si="65"/>
        <v>1</v>
      </c>
      <c r="V148" s="10">
        <f t="shared" si="66"/>
        <v>1</v>
      </c>
      <c r="W148" s="10">
        <f t="shared" si="67"/>
        <v>0</v>
      </c>
      <c r="X148" s="10">
        <f t="shared" si="68"/>
        <v>3</v>
      </c>
      <c r="Y148" s="10">
        <f t="shared" si="69"/>
        <v>0</v>
      </c>
      <c r="Z148" s="10">
        <f>IF(X148=4,IF(B148=6,Y148*0.9+C148*0.1,Y148),0)</f>
        <v>0</v>
      </c>
      <c r="AA148" s="10">
        <f t="shared" si="70"/>
        <v>0</v>
      </c>
    </row>
    <row r="149" spans="1:16382" x14ac:dyDescent="0.35">
      <c r="A149" t="s">
        <v>146</v>
      </c>
      <c r="B149">
        <v>8</v>
      </c>
      <c r="D149" s="5"/>
      <c r="E149" s="5"/>
      <c r="F149" s="5"/>
      <c r="G149" s="5"/>
      <c r="M149" s="5"/>
      <c r="N149" s="5"/>
      <c r="O149" s="5"/>
      <c r="T149">
        <f t="shared" si="64"/>
        <v>0</v>
      </c>
      <c r="U149">
        <f t="shared" si="65"/>
        <v>0</v>
      </c>
      <c r="V149">
        <f t="shared" si="66"/>
        <v>0</v>
      </c>
      <c r="W149">
        <f t="shared" si="67"/>
        <v>0</v>
      </c>
      <c r="X149">
        <f t="shared" si="68"/>
        <v>0</v>
      </c>
      <c r="Y149">
        <f t="shared" si="69"/>
        <v>0</v>
      </c>
      <c r="Z149">
        <f>IF(X149=4,IF(B149=6,Y149*0.9+C149*0.1,Y149),0)</f>
        <v>0</v>
      </c>
      <c r="AA149">
        <f t="shared" si="70"/>
        <v>0</v>
      </c>
    </row>
    <row r="150" spans="1:16382" s="10" customFormat="1" x14ac:dyDescent="0.35">
      <c r="A150" s="10" t="s">
        <v>147</v>
      </c>
      <c r="B150" s="10">
        <v>6</v>
      </c>
      <c r="C150" s="11">
        <v>10</v>
      </c>
      <c r="D150" s="12">
        <v>9</v>
      </c>
      <c r="E150" s="12">
        <v>10</v>
      </c>
      <c r="F150" s="12">
        <v>10</v>
      </c>
      <c r="G150" s="12">
        <v>9</v>
      </c>
      <c r="H150" s="13">
        <f>SUM(D150:G150)/4</f>
        <v>9.5</v>
      </c>
      <c r="I150" s="10">
        <v>2</v>
      </c>
      <c r="J150" s="10">
        <v>4</v>
      </c>
      <c r="L150" s="13">
        <f>0.6*I150+0.4*J150</f>
        <v>2.8</v>
      </c>
      <c r="M150" s="12">
        <v>10</v>
      </c>
      <c r="N150" s="12">
        <v>10</v>
      </c>
      <c r="O150" s="12">
        <v>10</v>
      </c>
      <c r="P150" s="13">
        <f>SUM(M150:O150)/3</f>
        <v>10</v>
      </c>
      <c r="Q150" s="10">
        <v>7</v>
      </c>
      <c r="R150" s="10">
        <v>4</v>
      </c>
      <c r="S150" s="13">
        <f t="shared" ref="S150:S151" si="75">SUM(Q150:R150)/2</f>
        <v>5.5</v>
      </c>
      <c r="T150" s="10">
        <f t="shared" si="64"/>
        <v>1</v>
      </c>
      <c r="U150" s="10">
        <f t="shared" si="65"/>
        <v>0</v>
      </c>
      <c r="V150" s="10">
        <f t="shared" si="66"/>
        <v>1</v>
      </c>
      <c r="W150" s="10">
        <f t="shared" si="67"/>
        <v>1</v>
      </c>
      <c r="X150" s="10">
        <f t="shared" si="68"/>
        <v>3</v>
      </c>
      <c r="Y150" s="10">
        <f t="shared" si="69"/>
        <v>0</v>
      </c>
      <c r="Z150" s="10">
        <f>IF(X150=4,IF(B150=6,Y150*0.9+C150*0.1,Y150),0)</f>
        <v>0</v>
      </c>
      <c r="AA150" s="10">
        <f t="shared" si="70"/>
        <v>0</v>
      </c>
    </row>
    <row r="151" spans="1:16382" x14ac:dyDescent="0.35">
      <c r="A151" t="s">
        <v>148</v>
      </c>
      <c r="B151">
        <v>6</v>
      </c>
      <c r="C151" s="1">
        <v>8</v>
      </c>
      <c r="I151" s="9">
        <v>0</v>
      </c>
      <c r="J151" s="9">
        <v>2</v>
      </c>
      <c r="K151" s="9">
        <v>0</v>
      </c>
      <c r="L151" s="8">
        <f t="shared" ref="L151:L152" si="76">0.4*I151+0.3*J151+0.4*K151</f>
        <v>0.6</v>
      </c>
      <c r="Q151" s="9">
        <v>1</v>
      </c>
      <c r="S151" s="8">
        <f t="shared" si="75"/>
        <v>0.5</v>
      </c>
      <c r="T151">
        <f t="shared" si="64"/>
        <v>0</v>
      </c>
      <c r="U151">
        <f t="shared" si="65"/>
        <v>0</v>
      </c>
      <c r="V151">
        <f t="shared" si="66"/>
        <v>0</v>
      </c>
      <c r="W151">
        <f t="shared" si="67"/>
        <v>0</v>
      </c>
      <c r="X151">
        <f t="shared" si="68"/>
        <v>0</v>
      </c>
      <c r="Y151">
        <f t="shared" si="69"/>
        <v>0</v>
      </c>
      <c r="Z151">
        <f>IF(X151=4,IF(B151=6,Y151*0.9+C151*0.1,Y151),0)</f>
        <v>0</v>
      </c>
      <c r="AA151">
        <f t="shared" si="70"/>
        <v>0</v>
      </c>
    </row>
    <row r="152" spans="1:16382" x14ac:dyDescent="0.35">
      <c r="A152" t="s">
        <v>149</v>
      </c>
      <c r="B152">
        <v>6</v>
      </c>
      <c r="C152" s="1">
        <v>10</v>
      </c>
      <c r="I152" s="9">
        <v>0</v>
      </c>
      <c r="J152" s="9">
        <v>0</v>
      </c>
      <c r="K152" s="9">
        <v>0</v>
      </c>
      <c r="L152" s="8">
        <f t="shared" si="76"/>
        <v>0</v>
      </c>
      <c r="T152">
        <f t="shared" si="64"/>
        <v>0</v>
      </c>
      <c r="U152">
        <f t="shared" si="65"/>
        <v>0</v>
      </c>
      <c r="V152">
        <f t="shared" si="66"/>
        <v>0</v>
      </c>
      <c r="W152">
        <f t="shared" si="67"/>
        <v>0</v>
      </c>
      <c r="X152">
        <f t="shared" si="68"/>
        <v>0</v>
      </c>
      <c r="Y152">
        <f t="shared" si="69"/>
        <v>0</v>
      </c>
      <c r="Z152">
        <f>IF(X152=4,IF(B152=6,Y152*0.9+C152*0.1,Y152),0)</f>
        <v>0</v>
      </c>
      <c r="AA152">
        <f t="shared" si="70"/>
        <v>0</v>
      </c>
    </row>
    <row r="153" spans="1:16382" s="10" customFormat="1" x14ac:dyDescent="0.35">
      <c r="A153" s="10" t="s">
        <v>150</v>
      </c>
      <c r="B153" s="10">
        <v>10</v>
      </c>
      <c r="C153" s="11"/>
      <c r="D153" s="12">
        <v>9</v>
      </c>
      <c r="E153" s="12">
        <v>10</v>
      </c>
      <c r="F153" s="12">
        <v>7</v>
      </c>
      <c r="G153" s="12">
        <v>5</v>
      </c>
      <c r="H153" s="13">
        <f t="shared" ref="H153:H155" si="77">SUM(D153:G153)/4</f>
        <v>7.75</v>
      </c>
      <c r="L153" s="13"/>
      <c r="M153" s="12">
        <v>10</v>
      </c>
      <c r="N153" s="12">
        <v>10</v>
      </c>
      <c r="O153" s="12">
        <v>10</v>
      </c>
      <c r="P153" s="13">
        <f t="shared" ref="P153:P155" si="78">SUM(M153:O153)/3</f>
        <v>10</v>
      </c>
      <c r="T153" s="10">
        <f t="shared" si="64"/>
        <v>1</v>
      </c>
      <c r="U153" s="10">
        <f t="shared" si="65"/>
        <v>0</v>
      </c>
      <c r="V153" s="10">
        <f t="shared" si="66"/>
        <v>1</v>
      </c>
      <c r="W153" s="10">
        <f t="shared" si="67"/>
        <v>0</v>
      </c>
      <c r="X153" s="10">
        <f t="shared" si="68"/>
        <v>2</v>
      </c>
      <c r="Y153" s="10">
        <f t="shared" si="69"/>
        <v>0</v>
      </c>
      <c r="Z153" s="10">
        <f>IF(X153=4,IF(B153=6,Y153*0.9+C153*0.1,Y153),0)</f>
        <v>0</v>
      </c>
      <c r="AA153" s="10">
        <f t="shared" si="70"/>
        <v>0</v>
      </c>
    </row>
    <row r="154" spans="1:16382" s="10" customFormat="1" x14ac:dyDescent="0.35">
      <c r="A154" s="10" t="s">
        <v>151</v>
      </c>
      <c r="B154" s="10">
        <v>6</v>
      </c>
      <c r="C154" s="11">
        <v>10</v>
      </c>
      <c r="D154" s="12">
        <v>8</v>
      </c>
      <c r="E154" s="12">
        <v>8</v>
      </c>
      <c r="F154" s="12">
        <v>10</v>
      </c>
      <c r="G154" s="12">
        <v>10</v>
      </c>
      <c r="H154" s="13">
        <f t="shared" si="77"/>
        <v>9</v>
      </c>
      <c r="I154" s="10">
        <v>3</v>
      </c>
      <c r="J154" s="10">
        <v>9</v>
      </c>
      <c r="L154" s="13">
        <f t="shared" ref="L154:L155" si="79">0.6*I154+0.4*J154</f>
        <v>5.4</v>
      </c>
      <c r="M154" s="12">
        <v>10</v>
      </c>
      <c r="N154" s="12">
        <v>10</v>
      </c>
      <c r="O154" s="12">
        <v>10</v>
      </c>
      <c r="P154" s="13">
        <f t="shared" si="78"/>
        <v>10</v>
      </c>
      <c r="Q154" s="10">
        <v>3</v>
      </c>
      <c r="R154" s="10">
        <v>9</v>
      </c>
      <c r="S154" s="13">
        <f t="shared" ref="S154:S155" si="80">SUM(Q154:R154)/2</f>
        <v>6</v>
      </c>
      <c r="T154" s="10">
        <f t="shared" si="64"/>
        <v>1</v>
      </c>
      <c r="U154" s="10">
        <f t="shared" si="65"/>
        <v>1</v>
      </c>
      <c r="V154" s="10">
        <f t="shared" si="66"/>
        <v>1</v>
      </c>
      <c r="W154" s="10">
        <f t="shared" si="67"/>
        <v>1</v>
      </c>
      <c r="X154" s="10">
        <f t="shared" si="68"/>
        <v>4</v>
      </c>
      <c r="Y154" s="10">
        <f t="shared" si="69"/>
        <v>6.4600000000000009</v>
      </c>
      <c r="Z154" s="10">
        <f>IF(X154=4,IF(B154=6,Y154*0.9+C154*0.1,Y154),0)</f>
        <v>6.8140000000000009</v>
      </c>
      <c r="AA154" s="10">
        <f t="shared" si="70"/>
        <v>6.8140000000000018</v>
      </c>
      <c r="AB154" s="10">
        <v>7</v>
      </c>
    </row>
    <row r="155" spans="1:16382" s="10" customFormat="1" x14ac:dyDescent="0.35">
      <c r="A155" s="10" t="s">
        <v>152</v>
      </c>
      <c r="B155" s="10">
        <v>10</v>
      </c>
      <c r="C155" s="11"/>
      <c r="D155" s="12">
        <v>9</v>
      </c>
      <c r="E155" s="12">
        <v>10</v>
      </c>
      <c r="F155" s="12">
        <v>9</v>
      </c>
      <c r="G155" s="12">
        <v>10</v>
      </c>
      <c r="H155" s="13">
        <f t="shared" si="77"/>
        <v>9.5</v>
      </c>
      <c r="I155" s="10">
        <v>0</v>
      </c>
      <c r="J155" s="10">
        <v>5</v>
      </c>
      <c r="L155" s="13">
        <f t="shared" si="79"/>
        <v>2</v>
      </c>
      <c r="M155" s="12">
        <v>9</v>
      </c>
      <c r="N155" s="12">
        <v>10</v>
      </c>
      <c r="O155" s="12">
        <v>10</v>
      </c>
      <c r="P155" s="13">
        <f t="shared" si="78"/>
        <v>9.6666666666666661</v>
      </c>
      <c r="Q155" s="10">
        <v>3</v>
      </c>
      <c r="R155" s="10">
        <v>9</v>
      </c>
      <c r="S155" s="13">
        <f t="shared" si="80"/>
        <v>6</v>
      </c>
      <c r="T155" s="10">
        <f t="shared" si="64"/>
        <v>1</v>
      </c>
      <c r="U155" s="10">
        <f t="shared" si="65"/>
        <v>0</v>
      </c>
      <c r="V155" s="10">
        <f t="shared" si="66"/>
        <v>1</v>
      </c>
      <c r="W155" s="10">
        <f t="shared" si="67"/>
        <v>1</v>
      </c>
      <c r="X155" s="10">
        <f t="shared" si="68"/>
        <v>3</v>
      </c>
      <c r="Y155" s="10">
        <f t="shared" si="69"/>
        <v>0</v>
      </c>
      <c r="Z155" s="10">
        <f>IF(X155=4,IF(B155=6,Y155*0.9+C155*0.1,Y155),0)</f>
        <v>0</v>
      </c>
      <c r="AA155" s="10">
        <f t="shared" si="70"/>
        <v>0</v>
      </c>
    </row>
    <row r="156" spans="1:16382" x14ac:dyDescent="0.35">
      <c r="A156" t="s">
        <v>153</v>
      </c>
      <c r="B156">
        <v>6</v>
      </c>
      <c r="C156" s="1">
        <v>10</v>
      </c>
      <c r="I156" s="9">
        <v>1</v>
      </c>
      <c r="J156" s="9">
        <v>1</v>
      </c>
      <c r="K156" s="9">
        <v>0</v>
      </c>
      <c r="L156" s="8">
        <f t="shared" ref="L156" si="81">0.4*I156+0.3*J156+0.4*K156</f>
        <v>0.7</v>
      </c>
      <c r="T156">
        <f t="shared" si="64"/>
        <v>0</v>
      </c>
      <c r="U156">
        <f t="shared" si="65"/>
        <v>0</v>
      </c>
      <c r="V156">
        <f t="shared" si="66"/>
        <v>0</v>
      </c>
      <c r="W156">
        <f t="shared" si="67"/>
        <v>0</v>
      </c>
      <c r="X156">
        <f t="shared" si="68"/>
        <v>0</v>
      </c>
      <c r="Y156">
        <f t="shared" si="69"/>
        <v>0</v>
      </c>
      <c r="Z156">
        <f>IF(X156=4,IF(B156=6,Y156*0.9+C156*0.1,Y156),0)</f>
        <v>0</v>
      </c>
      <c r="AA156">
        <f t="shared" si="70"/>
        <v>0</v>
      </c>
    </row>
    <row r="157" spans="1:16382" x14ac:dyDescent="0.35">
      <c r="A157" t="s">
        <v>154</v>
      </c>
      <c r="B157">
        <v>10</v>
      </c>
      <c r="D157" s="5"/>
      <c r="E157" s="5"/>
      <c r="F157" s="5"/>
      <c r="G157" s="5"/>
      <c r="M157" s="5"/>
      <c r="N157" s="5"/>
      <c r="O157" s="5"/>
      <c r="T157">
        <f t="shared" si="64"/>
        <v>0</v>
      </c>
      <c r="U157">
        <f t="shared" si="65"/>
        <v>0</v>
      </c>
      <c r="V157">
        <f t="shared" si="66"/>
        <v>0</v>
      </c>
      <c r="W157">
        <f t="shared" si="67"/>
        <v>0</v>
      </c>
      <c r="X157">
        <f t="shared" si="68"/>
        <v>0</v>
      </c>
      <c r="Y157">
        <f t="shared" si="69"/>
        <v>0</v>
      </c>
      <c r="Z157">
        <f>IF(X157=4,IF(B157=6,Y157*0.9+C157*0.1,Y157),0)</f>
        <v>0</v>
      </c>
      <c r="AA157">
        <f t="shared" si="70"/>
        <v>0</v>
      </c>
    </row>
    <row r="158" spans="1:16382" s="10" customFormat="1" x14ac:dyDescent="0.35">
      <c r="A158" t="s">
        <v>155</v>
      </c>
      <c r="B158">
        <v>6</v>
      </c>
      <c r="C158" s="1">
        <v>10</v>
      </c>
      <c r="D158">
        <v>9</v>
      </c>
      <c r="E158">
        <v>10</v>
      </c>
      <c r="F158">
        <v>10</v>
      </c>
      <c r="G158">
        <v>9</v>
      </c>
      <c r="H158">
        <f t="shared" ref="H158:H159" si="82">SUM(D158:G158)/4</f>
        <v>9.5</v>
      </c>
      <c r="I158" s="9"/>
      <c r="J158" s="9"/>
      <c r="K158" s="9"/>
      <c r="L158" s="8"/>
      <c r="M158">
        <v>10</v>
      </c>
      <c r="N158">
        <v>7</v>
      </c>
      <c r="O158">
        <v>10</v>
      </c>
      <c r="P158">
        <f t="shared" ref="P158:P159" si="83">SUM(M158:O158)/3</f>
        <v>9</v>
      </c>
      <c r="Q158" s="9">
        <v>1</v>
      </c>
      <c r="R158" s="9"/>
      <c r="S158" s="9">
        <f t="shared" ref="S158:S159" si="84">SUM(Q158:R158)/2</f>
        <v>0.5</v>
      </c>
      <c r="T158">
        <f t="shared" si="64"/>
        <v>1</v>
      </c>
      <c r="U158">
        <f t="shared" si="65"/>
        <v>0</v>
      </c>
      <c r="V158">
        <f t="shared" si="66"/>
        <v>1</v>
      </c>
      <c r="W158">
        <f t="shared" si="67"/>
        <v>0</v>
      </c>
      <c r="X158">
        <f t="shared" si="68"/>
        <v>2</v>
      </c>
      <c r="Y158">
        <f t="shared" si="69"/>
        <v>0</v>
      </c>
      <c r="Z158">
        <f>IF(X158=4,IF(B158=6,Y158*0.9+C158*0.1,Y158),0)</f>
        <v>0</v>
      </c>
      <c r="AA158">
        <f t="shared" si="70"/>
        <v>0</v>
      </c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  <c r="AMM158"/>
      <c r="AMN158"/>
      <c r="AMO158"/>
      <c r="AMP158"/>
      <c r="AMQ158"/>
      <c r="AMR158"/>
      <c r="AMS158"/>
      <c r="AMT158"/>
      <c r="AMU158"/>
      <c r="AMV158"/>
      <c r="AMW158"/>
      <c r="AMX158"/>
      <c r="AMY158"/>
      <c r="AMZ158"/>
      <c r="ANA158"/>
      <c r="ANB158"/>
      <c r="ANC158"/>
      <c r="AND158"/>
      <c r="ANE158"/>
      <c r="ANF158"/>
      <c r="ANG158"/>
      <c r="ANH158"/>
      <c r="ANI158"/>
      <c r="ANJ158"/>
      <c r="ANK158"/>
      <c r="ANL158"/>
      <c r="ANM158"/>
      <c r="ANN158"/>
      <c r="ANO158"/>
      <c r="ANP158"/>
      <c r="ANQ158"/>
      <c r="ANR158"/>
      <c r="ANS158"/>
      <c r="ANT158"/>
      <c r="ANU158"/>
      <c r="ANV158"/>
      <c r="ANW158"/>
      <c r="ANX158"/>
      <c r="ANY158"/>
      <c r="ANZ158"/>
      <c r="AOA158"/>
      <c r="AOB158"/>
      <c r="AOC158"/>
      <c r="AOD158"/>
      <c r="AOE158"/>
      <c r="AOF158"/>
      <c r="AOG158"/>
      <c r="AOH158"/>
      <c r="AOI158"/>
      <c r="AOJ158"/>
      <c r="AOK158"/>
      <c r="AOL158"/>
      <c r="AOM158"/>
      <c r="AON158"/>
      <c r="AOO158"/>
      <c r="AOP158"/>
      <c r="AOQ158"/>
      <c r="AOR158"/>
      <c r="AOS158"/>
      <c r="AOT158"/>
      <c r="AOU158"/>
      <c r="AOV158"/>
      <c r="AOW158"/>
      <c r="AOX158"/>
      <c r="AOY158"/>
      <c r="AOZ158"/>
      <c r="APA158"/>
      <c r="APB158"/>
      <c r="APC158"/>
      <c r="APD158"/>
      <c r="APE158"/>
      <c r="APF158"/>
      <c r="APG158"/>
      <c r="APH158"/>
      <c r="API158"/>
      <c r="APJ158"/>
      <c r="APK158"/>
      <c r="APL158"/>
      <c r="APM158"/>
      <c r="APN158"/>
      <c r="APO158"/>
      <c r="APP158"/>
      <c r="APQ158"/>
      <c r="APR158"/>
      <c r="APS158"/>
      <c r="APT158"/>
      <c r="APU158"/>
      <c r="APV158"/>
      <c r="APW158"/>
      <c r="APX158"/>
      <c r="APY158"/>
      <c r="APZ158"/>
      <c r="AQA158"/>
      <c r="AQB158"/>
      <c r="AQC158"/>
      <c r="AQD158"/>
      <c r="AQE158"/>
      <c r="AQF158"/>
      <c r="AQG158"/>
      <c r="AQH158"/>
      <c r="AQI158"/>
      <c r="AQJ158"/>
      <c r="AQK158"/>
      <c r="AQL158"/>
      <c r="AQM158"/>
      <c r="AQN158"/>
      <c r="AQO158"/>
      <c r="AQP158"/>
      <c r="AQQ158"/>
      <c r="AQR158"/>
      <c r="AQS158"/>
      <c r="AQT158"/>
      <c r="AQU158"/>
      <c r="AQV158"/>
      <c r="AQW158"/>
      <c r="AQX158"/>
      <c r="AQY158"/>
      <c r="AQZ158"/>
      <c r="ARA158"/>
      <c r="ARB158"/>
      <c r="ARC158"/>
      <c r="ARD158"/>
      <c r="ARE158"/>
      <c r="ARF158"/>
      <c r="ARG158"/>
      <c r="ARH158"/>
      <c r="ARI158"/>
      <c r="ARJ158"/>
      <c r="ARK158"/>
      <c r="ARL158"/>
      <c r="ARM158"/>
      <c r="ARN158"/>
      <c r="ARO158"/>
      <c r="ARP158"/>
      <c r="ARQ158"/>
      <c r="ARR158"/>
      <c r="ARS158"/>
      <c r="ART158"/>
      <c r="ARU158"/>
      <c r="ARV158"/>
      <c r="ARW158"/>
      <c r="ARX158"/>
      <c r="ARY158"/>
      <c r="ARZ158"/>
      <c r="ASA158"/>
      <c r="ASB158"/>
      <c r="ASC158"/>
      <c r="ASD158"/>
      <c r="ASE158"/>
      <c r="ASF158"/>
      <c r="ASG158"/>
      <c r="ASH158"/>
      <c r="ASI158"/>
      <c r="ASJ158"/>
      <c r="ASK158"/>
      <c r="ASL158"/>
      <c r="ASM158"/>
      <c r="ASN158"/>
      <c r="ASO158"/>
      <c r="ASP158"/>
      <c r="ASQ158"/>
      <c r="ASR158"/>
      <c r="ASS158"/>
      <c r="AST158"/>
      <c r="ASU158"/>
      <c r="ASV158"/>
      <c r="ASW158"/>
      <c r="ASX158"/>
      <c r="ASY158"/>
      <c r="ASZ158"/>
      <c r="ATA158"/>
      <c r="ATB158"/>
      <c r="ATC158"/>
      <c r="ATD158"/>
      <c r="ATE158"/>
      <c r="ATF158"/>
      <c r="ATG158"/>
      <c r="ATH158"/>
      <c r="ATI158"/>
      <c r="ATJ158"/>
      <c r="ATK158"/>
      <c r="ATL158"/>
      <c r="ATM158"/>
      <c r="ATN158"/>
      <c r="ATO158"/>
      <c r="ATP158"/>
      <c r="ATQ158"/>
      <c r="ATR158"/>
      <c r="ATS158"/>
      <c r="ATT158"/>
      <c r="ATU158"/>
      <c r="ATV158"/>
      <c r="ATW158"/>
      <c r="ATX158"/>
      <c r="ATY158"/>
      <c r="ATZ158"/>
      <c r="AUA158"/>
      <c r="AUB158"/>
      <c r="AUC158"/>
      <c r="AUD158"/>
      <c r="AUE158"/>
      <c r="AUF158"/>
      <c r="AUG158"/>
      <c r="AUH158"/>
      <c r="AUI158"/>
      <c r="AUJ158"/>
      <c r="AUK158"/>
      <c r="AUL158"/>
      <c r="AUM158"/>
      <c r="AUN158"/>
      <c r="AUO158"/>
      <c r="AUP158"/>
      <c r="AUQ158"/>
      <c r="AUR158"/>
      <c r="AUS158"/>
      <c r="AUT158"/>
      <c r="AUU158"/>
      <c r="AUV158"/>
      <c r="AUW158"/>
      <c r="AUX158"/>
      <c r="AUY158"/>
      <c r="AUZ158"/>
      <c r="AVA158"/>
      <c r="AVB158"/>
      <c r="AVC158"/>
      <c r="AVD158"/>
      <c r="AVE158"/>
      <c r="AVF158"/>
      <c r="AVG158"/>
      <c r="AVH158"/>
      <c r="AVI158"/>
      <c r="AVJ158"/>
      <c r="AVK158"/>
      <c r="AVL158"/>
      <c r="AVM158"/>
      <c r="AVN158"/>
      <c r="AVO158"/>
      <c r="AVP158"/>
      <c r="AVQ158"/>
      <c r="AVR158"/>
      <c r="AVS158"/>
      <c r="AVT158"/>
      <c r="AVU158"/>
      <c r="AVV158"/>
      <c r="AVW158"/>
      <c r="AVX158"/>
      <c r="AVY158"/>
      <c r="AVZ158"/>
      <c r="AWA158"/>
      <c r="AWB158"/>
      <c r="AWC158"/>
      <c r="AWD158"/>
      <c r="AWE158"/>
      <c r="AWF158"/>
      <c r="AWG158"/>
      <c r="AWH158"/>
      <c r="AWI158"/>
      <c r="AWJ158"/>
      <c r="AWK158"/>
      <c r="AWL158"/>
      <c r="AWM158"/>
      <c r="AWN158"/>
      <c r="AWO158"/>
      <c r="AWP158"/>
      <c r="AWQ158"/>
      <c r="AWR158"/>
      <c r="AWS158"/>
      <c r="AWT158"/>
      <c r="AWU158"/>
      <c r="AWV158"/>
      <c r="AWW158"/>
      <c r="AWX158"/>
      <c r="AWY158"/>
      <c r="AWZ158"/>
      <c r="AXA158"/>
      <c r="AXB158"/>
      <c r="AXC158"/>
      <c r="AXD158"/>
      <c r="AXE158"/>
      <c r="AXF158"/>
      <c r="AXG158"/>
      <c r="AXH158"/>
      <c r="AXI158"/>
      <c r="AXJ158"/>
      <c r="AXK158"/>
      <c r="AXL158"/>
      <c r="AXM158"/>
      <c r="AXN158"/>
      <c r="AXO158"/>
      <c r="AXP158"/>
      <c r="AXQ158"/>
      <c r="AXR158"/>
      <c r="AXS158"/>
      <c r="AXT158"/>
      <c r="AXU158"/>
      <c r="AXV158"/>
      <c r="AXW158"/>
      <c r="AXX158"/>
      <c r="AXY158"/>
      <c r="AXZ158"/>
      <c r="AYA158"/>
      <c r="AYB158"/>
      <c r="AYC158"/>
      <c r="AYD158"/>
      <c r="AYE158"/>
      <c r="AYF158"/>
      <c r="AYG158"/>
      <c r="AYH158"/>
      <c r="AYI158"/>
      <c r="AYJ158"/>
      <c r="AYK158"/>
      <c r="AYL158"/>
      <c r="AYM158"/>
      <c r="AYN158"/>
      <c r="AYO158"/>
      <c r="AYP158"/>
      <c r="AYQ158"/>
      <c r="AYR158"/>
      <c r="AYS158"/>
      <c r="AYT158"/>
      <c r="AYU158"/>
      <c r="AYV158"/>
      <c r="AYW158"/>
      <c r="AYX158"/>
      <c r="AYY158"/>
      <c r="AYZ158"/>
      <c r="AZA158"/>
      <c r="AZB158"/>
      <c r="AZC158"/>
      <c r="AZD158"/>
      <c r="AZE158"/>
      <c r="AZF158"/>
      <c r="AZG158"/>
      <c r="AZH158"/>
      <c r="AZI158"/>
      <c r="AZJ158"/>
      <c r="AZK158"/>
      <c r="AZL158"/>
      <c r="AZM158"/>
      <c r="AZN158"/>
      <c r="AZO158"/>
      <c r="AZP158"/>
      <c r="AZQ158"/>
      <c r="AZR158"/>
      <c r="AZS158"/>
      <c r="AZT158"/>
      <c r="AZU158"/>
      <c r="AZV158"/>
      <c r="AZW158"/>
      <c r="AZX158"/>
      <c r="AZY158"/>
      <c r="AZZ158"/>
      <c r="BAA158"/>
      <c r="BAB158"/>
      <c r="BAC158"/>
      <c r="BAD158"/>
      <c r="BAE158"/>
      <c r="BAF158"/>
      <c r="BAG158"/>
      <c r="BAH158"/>
      <c r="BAI158"/>
      <c r="BAJ158"/>
      <c r="BAK158"/>
      <c r="BAL158"/>
      <c r="BAM158"/>
      <c r="BAN158"/>
      <c r="BAO158"/>
      <c r="BAP158"/>
      <c r="BAQ158"/>
      <c r="BAR158"/>
      <c r="BAS158"/>
      <c r="BAT158"/>
      <c r="BAU158"/>
      <c r="BAV158"/>
      <c r="BAW158"/>
      <c r="BAX158"/>
      <c r="BAY158"/>
      <c r="BAZ158"/>
      <c r="BBA158"/>
      <c r="BBB158"/>
      <c r="BBC158"/>
      <c r="BBD158"/>
      <c r="BBE158"/>
      <c r="BBF158"/>
      <c r="BBG158"/>
      <c r="BBH158"/>
      <c r="BBI158"/>
      <c r="BBJ158"/>
      <c r="BBK158"/>
      <c r="BBL158"/>
      <c r="BBM158"/>
      <c r="BBN158"/>
      <c r="BBO158"/>
      <c r="BBP158"/>
      <c r="BBQ158"/>
      <c r="BBR158"/>
      <c r="BBS158"/>
      <c r="BBT158"/>
      <c r="BBU158"/>
      <c r="BBV158"/>
      <c r="BBW158"/>
      <c r="BBX158"/>
      <c r="BBY158"/>
      <c r="BBZ158"/>
      <c r="BCA158"/>
      <c r="BCB158"/>
      <c r="BCC158"/>
      <c r="BCD158"/>
      <c r="BCE158"/>
      <c r="BCF158"/>
      <c r="BCG158"/>
      <c r="BCH158"/>
      <c r="BCI158"/>
      <c r="BCJ158"/>
      <c r="BCK158"/>
      <c r="BCL158"/>
      <c r="BCM158"/>
      <c r="BCN158"/>
      <c r="BCO158"/>
      <c r="BCP158"/>
      <c r="BCQ158"/>
      <c r="BCR158"/>
      <c r="BCS158"/>
      <c r="BCT158"/>
      <c r="BCU158"/>
      <c r="BCV158"/>
      <c r="BCW158"/>
      <c r="BCX158"/>
      <c r="BCY158"/>
      <c r="BCZ158"/>
      <c r="BDA158"/>
      <c r="BDB158"/>
      <c r="BDC158"/>
      <c r="BDD158"/>
      <c r="BDE158"/>
      <c r="BDF158"/>
      <c r="BDG158"/>
      <c r="BDH158"/>
      <c r="BDI158"/>
      <c r="BDJ158"/>
      <c r="BDK158"/>
      <c r="BDL158"/>
      <c r="BDM158"/>
      <c r="BDN158"/>
      <c r="BDO158"/>
      <c r="BDP158"/>
      <c r="BDQ158"/>
      <c r="BDR158"/>
      <c r="BDS158"/>
      <c r="BDT158"/>
      <c r="BDU158"/>
      <c r="BDV158"/>
      <c r="BDW158"/>
      <c r="BDX158"/>
      <c r="BDY158"/>
      <c r="BDZ158"/>
      <c r="BEA158"/>
      <c r="BEB158"/>
      <c r="BEC158"/>
      <c r="BED158"/>
      <c r="BEE158"/>
      <c r="BEF158"/>
      <c r="BEG158"/>
      <c r="BEH158"/>
      <c r="BEI158"/>
      <c r="BEJ158"/>
      <c r="BEK158"/>
      <c r="BEL158"/>
      <c r="BEM158"/>
      <c r="BEN158"/>
      <c r="BEO158"/>
      <c r="BEP158"/>
      <c r="BEQ158"/>
      <c r="BER158"/>
      <c r="BES158"/>
      <c r="BET158"/>
      <c r="BEU158"/>
      <c r="BEV158"/>
      <c r="BEW158"/>
      <c r="BEX158"/>
      <c r="BEY158"/>
      <c r="BEZ158"/>
      <c r="BFA158"/>
      <c r="BFB158"/>
      <c r="BFC158"/>
      <c r="BFD158"/>
      <c r="BFE158"/>
      <c r="BFF158"/>
      <c r="BFG158"/>
      <c r="BFH158"/>
      <c r="BFI158"/>
      <c r="BFJ158"/>
      <c r="BFK158"/>
      <c r="BFL158"/>
      <c r="BFM158"/>
      <c r="BFN158"/>
      <c r="BFO158"/>
      <c r="BFP158"/>
      <c r="BFQ158"/>
      <c r="BFR158"/>
      <c r="BFS158"/>
      <c r="BFT158"/>
      <c r="BFU158"/>
      <c r="BFV158"/>
      <c r="BFW158"/>
      <c r="BFX158"/>
      <c r="BFY158"/>
      <c r="BFZ158"/>
      <c r="BGA158"/>
      <c r="BGB158"/>
      <c r="BGC158"/>
      <c r="BGD158"/>
      <c r="BGE158"/>
      <c r="BGF158"/>
      <c r="BGG158"/>
      <c r="BGH158"/>
      <c r="BGI158"/>
      <c r="BGJ158"/>
      <c r="BGK158"/>
      <c r="BGL158"/>
      <c r="BGM158"/>
      <c r="BGN158"/>
      <c r="BGO158"/>
      <c r="BGP158"/>
      <c r="BGQ158"/>
      <c r="BGR158"/>
      <c r="BGS158"/>
      <c r="BGT158"/>
      <c r="BGU158"/>
      <c r="BGV158"/>
      <c r="BGW158"/>
      <c r="BGX158"/>
      <c r="BGY158"/>
      <c r="BGZ158"/>
      <c r="BHA158"/>
      <c r="BHB158"/>
      <c r="BHC158"/>
      <c r="BHD158"/>
      <c r="BHE158"/>
      <c r="BHF158"/>
      <c r="BHG158"/>
      <c r="BHH158"/>
      <c r="BHI158"/>
      <c r="BHJ158"/>
      <c r="BHK158"/>
      <c r="BHL158"/>
      <c r="BHM158"/>
      <c r="BHN158"/>
      <c r="BHO158"/>
      <c r="BHP158"/>
      <c r="BHQ158"/>
      <c r="BHR158"/>
      <c r="BHS158"/>
      <c r="BHT158"/>
      <c r="BHU158"/>
      <c r="BHV158"/>
      <c r="BHW158"/>
      <c r="BHX158"/>
      <c r="BHY158"/>
      <c r="BHZ158"/>
      <c r="BIA158"/>
      <c r="BIB158"/>
      <c r="BIC158"/>
      <c r="BID158"/>
      <c r="BIE158"/>
      <c r="BIF158"/>
      <c r="BIG158"/>
      <c r="BIH158"/>
      <c r="BII158"/>
      <c r="BIJ158"/>
      <c r="BIK158"/>
      <c r="BIL158"/>
      <c r="BIM158"/>
      <c r="BIN158"/>
      <c r="BIO158"/>
      <c r="BIP158"/>
      <c r="BIQ158"/>
      <c r="BIR158"/>
      <c r="BIS158"/>
      <c r="BIT158"/>
      <c r="BIU158"/>
      <c r="BIV158"/>
      <c r="BIW158"/>
      <c r="BIX158"/>
      <c r="BIY158"/>
      <c r="BIZ158"/>
      <c r="BJA158"/>
      <c r="BJB158"/>
      <c r="BJC158"/>
      <c r="BJD158"/>
      <c r="BJE158"/>
      <c r="BJF158"/>
      <c r="BJG158"/>
      <c r="BJH158"/>
      <c r="BJI158"/>
      <c r="BJJ158"/>
      <c r="BJK158"/>
      <c r="BJL158"/>
      <c r="BJM158"/>
      <c r="BJN158"/>
      <c r="BJO158"/>
      <c r="BJP158"/>
      <c r="BJQ158"/>
      <c r="BJR158"/>
      <c r="BJS158"/>
      <c r="BJT158"/>
      <c r="BJU158"/>
      <c r="BJV158"/>
      <c r="BJW158"/>
      <c r="BJX158"/>
      <c r="BJY158"/>
      <c r="BJZ158"/>
      <c r="BKA158"/>
      <c r="BKB158"/>
      <c r="BKC158"/>
      <c r="BKD158"/>
      <c r="BKE158"/>
      <c r="BKF158"/>
      <c r="BKG158"/>
      <c r="BKH158"/>
      <c r="BKI158"/>
      <c r="BKJ158"/>
      <c r="BKK158"/>
      <c r="BKL158"/>
      <c r="BKM158"/>
      <c r="BKN158"/>
      <c r="BKO158"/>
      <c r="BKP158"/>
      <c r="BKQ158"/>
      <c r="BKR158"/>
      <c r="BKS158"/>
      <c r="BKT158"/>
      <c r="BKU158"/>
      <c r="BKV158"/>
      <c r="BKW158"/>
      <c r="BKX158"/>
      <c r="BKY158"/>
      <c r="BKZ158"/>
      <c r="BLA158"/>
      <c r="BLB158"/>
      <c r="BLC158"/>
      <c r="BLD158"/>
      <c r="BLE158"/>
      <c r="BLF158"/>
      <c r="BLG158"/>
      <c r="BLH158"/>
      <c r="BLI158"/>
      <c r="BLJ158"/>
      <c r="BLK158"/>
      <c r="BLL158"/>
      <c r="BLM158"/>
      <c r="BLN158"/>
      <c r="BLO158"/>
      <c r="BLP158"/>
      <c r="BLQ158"/>
      <c r="BLR158"/>
      <c r="BLS158"/>
      <c r="BLT158"/>
      <c r="BLU158"/>
      <c r="BLV158"/>
      <c r="BLW158"/>
      <c r="BLX158"/>
      <c r="BLY158"/>
      <c r="BLZ158"/>
      <c r="BMA158"/>
      <c r="BMB158"/>
      <c r="BMC158"/>
      <c r="BMD158"/>
      <c r="BME158"/>
      <c r="BMF158"/>
      <c r="BMG158"/>
      <c r="BMH158"/>
      <c r="BMI158"/>
      <c r="BMJ158"/>
      <c r="BMK158"/>
      <c r="BML158"/>
      <c r="BMM158"/>
      <c r="BMN158"/>
      <c r="BMO158"/>
      <c r="BMP158"/>
      <c r="BMQ158"/>
      <c r="BMR158"/>
      <c r="BMS158"/>
      <c r="BMT158"/>
      <c r="BMU158"/>
      <c r="BMV158"/>
      <c r="BMW158"/>
      <c r="BMX158"/>
      <c r="BMY158"/>
      <c r="BMZ158"/>
      <c r="BNA158"/>
      <c r="BNB158"/>
      <c r="BNC158"/>
      <c r="BND158"/>
      <c r="BNE158"/>
      <c r="BNF158"/>
      <c r="BNG158"/>
      <c r="BNH158"/>
      <c r="BNI158"/>
      <c r="BNJ158"/>
      <c r="BNK158"/>
      <c r="BNL158"/>
      <c r="BNM158"/>
      <c r="BNN158"/>
      <c r="BNO158"/>
      <c r="BNP158"/>
      <c r="BNQ158"/>
      <c r="BNR158"/>
      <c r="BNS158"/>
      <c r="BNT158"/>
      <c r="BNU158"/>
      <c r="BNV158"/>
      <c r="BNW158"/>
      <c r="BNX158"/>
      <c r="BNY158"/>
      <c r="BNZ158"/>
      <c r="BOA158"/>
      <c r="BOB158"/>
      <c r="BOC158"/>
      <c r="BOD158"/>
      <c r="BOE158"/>
      <c r="BOF158"/>
      <c r="BOG158"/>
      <c r="BOH158"/>
      <c r="BOI158"/>
      <c r="BOJ158"/>
      <c r="BOK158"/>
      <c r="BOL158"/>
      <c r="BOM158"/>
      <c r="BON158"/>
      <c r="BOO158"/>
      <c r="BOP158"/>
      <c r="BOQ158"/>
      <c r="BOR158"/>
      <c r="BOS158"/>
      <c r="BOT158"/>
      <c r="BOU158"/>
      <c r="BOV158"/>
      <c r="BOW158"/>
      <c r="BOX158"/>
      <c r="BOY158"/>
      <c r="BOZ158"/>
      <c r="BPA158"/>
      <c r="BPB158"/>
      <c r="BPC158"/>
      <c r="BPD158"/>
      <c r="BPE158"/>
      <c r="BPF158"/>
      <c r="BPG158"/>
      <c r="BPH158"/>
      <c r="BPI158"/>
      <c r="BPJ158"/>
      <c r="BPK158"/>
      <c r="BPL158"/>
      <c r="BPM158"/>
      <c r="BPN158"/>
      <c r="BPO158"/>
      <c r="BPP158"/>
      <c r="BPQ158"/>
      <c r="BPR158"/>
      <c r="BPS158"/>
      <c r="BPT158"/>
      <c r="BPU158"/>
      <c r="BPV158"/>
      <c r="BPW158"/>
      <c r="BPX158"/>
      <c r="BPY158"/>
      <c r="BPZ158"/>
      <c r="BQA158"/>
      <c r="BQB158"/>
      <c r="BQC158"/>
      <c r="BQD158"/>
      <c r="BQE158"/>
      <c r="BQF158"/>
      <c r="BQG158"/>
      <c r="BQH158"/>
      <c r="BQI158"/>
      <c r="BQJ158"/>
      <c r="BQK158"/>
      <c r="BQL158"/>
      <c r="BQM158"/>
      <c r="BQN158"/>
      <c r="BQO158"/>
      <c r="BQP158"/>
      <c r="BQQ158"/>
      <c r="BQR158"/>
      <c r="BQS158"/>
      <c r="BQT158"/>
      <c r="BQU158"/>
      <c r="BQV158"/>
      <c r="BQW158"/>
      <c r="BQX158"/>
      <c r="BQY158"/>
      <c r="BQZ158"/>
      <c r="BRA158"/>
      <c r="BRB158"/>
      <c r="BRC158"/>
      <c r="BRD158"/>
      <c r="BRE158"/>
      <c r="BRF158"/>
      <c r="BRG158"/>
      <c r="BRH158"/>
      <c r="BRI158"/>
      <c r="BRJ158"/>
      <c r="BRK158"/>
      <c r="BRL158"/>
      <c r="BRM158"/>
      <c r="BRN158"/>
      <c r="BRO158"/>
      <c r="BRP158"/>
      <c r="BRQ158"/>
      <c r="BRR158"/>
      <c r="BRS158"/>
      <c r="BRT158"/>
      <c r="BRU158"/>
      <c r="BRV158"/>
      <c r="BRW158"/>
      <c r="BRX158"/>
      <c r="BRY158"/>
      <c r="BRZ158"/>
      <c r="BSA158"/>
      <c r="BSB158"/>
      <c r="BSC158"/>
      <c r="BSD158"/>
      <c r="BSE158"/>
      <c r="BSF158"/>
      <c r="BSG158"/>
      <c r="BSH158"/>
      <c r="BSI158"/>
      <c r="BSJ158"/>
      <c r="BSK158"/>
      <c r="BSL158"/>
      <c r="BSM158"/>
      <c r="BSN158"/>
      <c r="BSO158"/>
      <c r="BSP158"/>
      <c r="BSQ158"/>
      <c r="BSR158"/>
      <c r="BSS158"/>
      <c r="BST158"/>
      <c r="BSU158"/>
      <c r="BSV158"/>
      <c r="BSW158"/>
      <c r="BSX158"/>
      <c r="BSY158"/>
      <c r="BSZ158"/>
      <c r="BTA158"/>
      <c r="BTB158"/>
      <c r="BTC158"/>
      <c r="BTD158"/>
      <c r="BTE158"/>
      <c r="BTF158"/>
      <c r="BTG158"/>
      <c r="BTH158"/>
      <c r="BTI158"/>
      <c r="BTJ158"/>
      <c r="BTK158"/>
      <c r="BTL158"/>
      <c r="BTM158"/>
      <c r="BTN158"/>
      <c r="BTO158"/>
      <c r="BTP158"/>
      <c r="BTQ158"/>
      <c r="BTR158"/>
      <c r="BTS158"/>
      <c r="BTT158"/>
      <c r="BTU158"/>
      <c r="BTV158"/>
      <c r="BTW158"/>
      <c r="BTX158"/>
      <c r="BTY158"/>
      <c r="BTZ158"/>
      <c r="BUA158"/>
      <c r="BUB158"/>
      <c r="BUC158"/>
      <c r="BUD158"/>
      <c r="BUE158"/>
      <c r="BUF158"/>
      <c r="BUG158"/>
      <c r="BUH158"/>
      <c r="BUI158"/>
      <c r="BUJ158"/>
      <c r="BUK158"/>
      <c r="BUL158"/>
      <c r="BUM158"/>
      <c r="BUN158"/>
      <c r="BUO158"/>
      <c r="BUP158"/>
      <c r="BUQ158"/>
      <c r="BUR158"/>
      <c r="BUS158"/>
      <c r="BUT158"/>
      <c r="BUU158"/>
      <c r="BUV158"/>
      <c r="BUW158"/>
      <c r="BUX158"/>
      <c r="BUY158"/>
      <c r="BUZ158"/>
      <c r="BVA158"/>
      <c r="BVB158"/>
      <c r="BVC158"/>
      <c r="BVD158"/>
      <c r="BVE158"/>
      <c r="BVF158"/>
      <c r="BVG158"/>
      <c r="BVH158"/>
      <c r="BVI158"/>
      <c r="BVJ158"/>
      <c r="BVK158"/>
      <c r="BVL158"/>
      <c r="BVM158"/>
      <c r="BVN158"/>
      <c r="BVO158"/>
      <c r="BVP158"/>
      <c r="BVQ158"/>
      <c r="BVR158"/>
      <c r="BVS158"/>
      <c r="BVT158"/>
      <c r="BVU158"/>
      <c r="BVV158"/>
      <c r="BVW158"/>
      <c r="BVX158"/>
      <c r="BVY158"/>
      <c r="BVZ158"/>
      <c r="BWA158"/>
      <c r="BWB158"/>
      <c r="BWC158"/>
      <c r="BWD158"/>
      <c r="BWE158"/>
      <c r="BWF158"/>
      <c r="BWG158"/>
      <c r="BWH158"/>
      <c r="BWI158"/>
      <c r="BWJ158"/>
      <c r="BWK158"/>
      <c r="BWL158"/>
      <c r="BWM158"/>
      <c r="BWN158"/>
      <c r="BWO158"/>
      <c r="BWP158"/>
      <c r="BWQ158"/>
      <c r="BWR158"/>
      <c r="BWS158"/>
      <c r="BWT158"/>
      <c r="BWU158"/>
      <c r="BWV158"/>
      <c r="BWW158"/>
      <c r="BWX158"/>
      <c r="BWY158"/>
      <c r="BWZ158"/>
      <c r="BXA158"/>
      <c r="BXB158"/>
      <c r="BXC158"/>
      <c r="BXD158"/>
      <c r="BXE158"/>
      <c r="BXF158"/>
      <c r="BXG158"/>
      <c r="BXH158"/>
      <c r="BXI158"/>
      <c r="BXJ158"/>
      <c r="BXK158"/>
      <c r="BXL158"/>
      <c r="BXM158"/>
      <c r="BXN158"/>
      <c r="BXO158"/>
      <c r="BXP158"/>
      <c r="BXQ158"/>
      <c r="BXR158"/>
      <c r="BXS158"/>
      <c r="BXT158"/>
      <c r="BXU158"/>
      <c r="BXV158"/>
      <c r="BXW158"/>
      <c r="BXX158"/>
      <c r="BXY158"/>
      <c r="BXZ158"/>
      <c r="BYA158"/>
      <c r="BYB158"/>
      <c r="BYC158"/>
      <c r="BYD158"/>
      <c r="BYE158"/>
      <c r="BYF158"/>
      <c r="BYG158"/>
      <c r="BYH158"/>
      <c r="BYI158"/>
      <c r="BYJ158"/>
      <c r="BYK158"/>
      <c r="BYL158"/>
      <c r="BYM158"/>
      <c r="BYN158"/>
      <c r="BYO158"/>
      <c r="BYP158"/>
      <c r="BYQ158"/>
      <c r="BYR158"/>
      <c r="BYS158"/>
      <c r="BYT158"/>
      <c r="BYU158"/>
      <c r="BYV158"/>
      <c r="BYW158"/>
      <c r="BYX158"/>
      <c r="BYY158"/>
      <c r="BYZ158"/>
      <c r="BZA158"/>
      <c r="BZB158"/>
      <c r="BZC158"/>
      <c r="BZD158"/>
      <c r="BZE158"/>
      <c r="BZF158"/>
      <c r="BZG158"/>
      <c r="BZH158"/>
      <c r="BZI158"/>
      <c r="BZJ158"/>
      <c r="BZK158"/>
      <c r="BZL158"/>
      <c r="BZM158"/>
      <c r="BZN158"/>
      <c r="BZO158"/>
      <c r="BZP158"/>
      <c r="BZQ158"/>
      <c r="BZR158"/>
      <c r="BZS158"/>
      <c r="BZT158"/>
      <c r="BZU158"/>
      <c r="BZV158"/>
      <c r="BZW158"/>
      <c r="BZX158"/>
      <c r="BZY158"/>
      <c r="BZZ158"/>
      <c r="CAA158"/>
      <c r="CAB158"/>
      <c r="CAC158"/>
      <c r="CAD158"/>
      <c r="CAE158"/>
      <c r="CAF158"/>
      <c r="CAG158"/>
      <c r="CAH158"/>
      <c r="CAI158"/>
      <c r="CAJ158"/>
      <c r="CAK158"/>
      <c r="CAL158"/>
      <c r="CAM158"/>
      <c r="CAN158"/>
      <c r="CAO158"/>
      <c r="CAP158"/>
      <c r="CAQ158"/>
      <c r="CAR158"/>
      <c r="CAS158"/>
      <c r="CAT158"/>
      <c r="CAU158"/>
      <c r="CAV158"/>
      <c r="CAW158"/>
      <c r="CAX158"/>
      <c r="CAY158"/>
      <c r="CAZ158"/>
      <c r="CBA158"/>
      <c r="CBB158"/>
      <c r="CBC158"/>
      <c r="CBD158"/>
      <c r="CBE158"/>
      <c r="CBF158"/>
      <c r="CBG158"/>
      <c r="CBH158"/>
      <c r="CBI158"/>
      <c r="CBJ158"/>
      <c r="CBK158"/>
      <c r="CBL158"/>
      <c r="CBM158"/>
      <c r="CBN158"/>
      <c r="CBO158"/>
      <c r="CBP158"/>
      <c r="CBQ158"/>
      <c r="CBR158"/>
      <c r="CBS158"/>
      <c r="CBT158"/>
      <c r="CBU158"/>
      <c r="CBV158"/>
      <c r="CBW158"/>
      <c r="CBX158"/>
      <c r="CBY158"/>
      <c r="CBZ158"/>
      <c r="CCA158"/>
      <c r="CCB158"/>
      <c r="CCC158"/>
      <c r="CCD158"/>
      <c r="CCE158"/>
      <c r="CCF158"/>
      <c r="CCG158"/>
      <c r="CCH158"/>
      <c r="CCI158"/>
      <c r="CCJ158"/>
      <c r="CCK158"/>
      <c r="CCL158"/>
      <c r="CCM158"/>
      <c r="CCN158"/>
      <c r="CCO158"/>
      <c r="CCP158"/>
      <c r="CCQ158"/>
      <c r="CCR158"/>
      <c r="CCS158"/>
      <c r="CCT158"/>
      <c r="CCU158"/>
      <c r="CCV158"/>
      <c r="CCW158"/>
      <c r="CCX158"/>
      <c r="CCY158"/>
      <c r="CCZ158"/>
      <c r="CDA158"/>
      <c r="CDB158"/>
      <c r="CDC158"/>
      <c r="CDD158"/>
      <c r="CDE158"/>
      <c r="CDF158"/>
      <c r="CDG158"/>
      <c r="CDH158"/>
      <c r="CDI158"/>
      <c r="CDJ158"/>
      <c r="CDK158"/>
      <c r="CDL158"/>
      <c r="CDM158"/>
      <c r="CDN158"/>
      <c r="CDO158"/>
      <c r="CDP158"/>
      <c r="CDQ158"/>
      <c r="CDR158"/>
      <c r="CDS158"/>
      <c r="CDT158"/>
      <c r="CDU158"/>
      <c r="CDV158"/>
      <c r="CDW158"/>
      <c r="CDX158"/>
      <c r="CDY158"/>
      <c r="CDZ158"/>
      <c r="CEA158"/>
      <c r="CEB158"/>
      <c r="CEC158"/>
      <c r="CED158"/>
      <c r="CEE158"/>
      <c r="CEF158"/>
      <c r="CEG158"/>
      <c r="CEH158"/>
      <c r="CEI158"/>
      <c r="CEJ158"/>
      <c r="CEK158"/>
      <c r="CEL158"/>
      <c r="CEM158"/>
      <c r="CEN158"/>
      <c r="CEO158"/>
      <c r="CEP158"/>
      <c r="CEQ158"/>
      <c r="CER158"/>
      <c r="CES158"/>
      <c r="CET158"/>
      <c r="CEU158"/>
      <c r="CEV158"/>
      <c r="CEW158"/>
      <c r="CEX158"/>
      <c r="CEY158"/>
      <c r="CEZ158"/>
      <c r="CFA158"/>
      <c r="CFB158"/>
      <c r="CFC158"/>
      <c r="CFD158"/>
      <c r="CFE158"/>
      <c r="CFF158"/>
      <c r="CFG158"/>
      <c r="CFH158"/>
      <c r="CFI158"/>
      <c r="CFJ158"/>
      <c r="CFK158"/>
      <c r="CFL158"/>
      <c r="CFM158"/>
      <c r="CFN158"/>
      <c r="CFO158"/>
      <c r="CFP158"/>
      <c r="CFQ158"/>
      <c r="CFR158"/>
      <c r="CFS158"/>
      <c r="CFT158"/>
      <c r="CFU158"/>
      <c r="CFV158"/>
      <c r="CFW158"/>
      <c r="CFX158"/>
      <c r="CFY158"/>
      <c r="CFZ158"/>
      <c r="CGA158"/>
      <c r="CGB158"/>
      <c r="CGC158"/>
      <c r="CGD158"/>
      <c r="CGE158"/>
      <c r="CGF158"/>
      <c r="CGG158"/>
      <c r="CGH158"/>
      <c r="CGI158"/>
      <c r="CGJ158"/>
      <c r="CGK158"/>
      <c r="CGL158"/>
      <c r="CGM158"/>
      <c r="CGN158"/>
      <c r="CGO158"/>
      <c r="CGP158"/>
      <c r="CGQ158"/>
      <c r="CGR158"/>
      <c r="CGS158"/>
      <c r="CGT158"/>
      <c r="CGU158"/>
      <c r="CGV158"/>
      <c r="CGW158"/>
      <c r="CGX158"/>
      <c r="CGY158"/>
      <c r="CGZ158"/>
      <c r="CHA158"/>
      <c r="CHB158"/>
      <c r="CHC158"/>
      <c r="CHD158"/>
      <c r="CHE158"/>
      <c r="CHF158"/>
      <c r="CHG158"/>
      <c r="CHH158"/>
      <c r="CHI158"/>
      <c r="CHJ158"/>
      <c r="CHK158"/>
      <c r="CHL158"/>
      <c r="CHM158"/>
      <c r="CHN158"/>
      <c r="CHO158"/>
      <c r="CHP158"/>
      <c r="CHQ158"/>
      <c r="CHR158"/>
      <c r="CHS158"/>
      <c r="CHT158"/>
      <c r="CHU158"/>
      <c r="CHV158"/>
      <c r="CHW158"/>
      <c r="CHX158"/>
      <c r="CHY158"/>
      <c r="CHZ158"/>
      <c r="CIA158"/>
      <c r="CIB158"/>
      <c r="CIC158"/>
      <c r="CID158"/>
      <c r="CIE158"/>
      <c r="CIF158"/>
      <c r="CIG158"/>
      <c r="CIH158"/>
      <c r="CII158"/>
      <c r="CIJ158"/>
      <c r="CIK158"/>
      <c r="CIL158"/>
      <c r="CIM158"/>
      <c r="CIN158"/>
      <c r="CIO158"/>
      <c r="CIP158"/>
      <c r="CIQ158"/>
      <c r="CIR158"/>
      <c r="CIS158"/>
      <c r="CIT158"/>
      <c r="CIU158"/>
      <c r="CIV158"/>
      <c r="CIW158"/>
      <c r="CIX158"/>
      <c r="CIY158"/>
      <c r="CIZ158"/>
      <c r="CJA158"/>
      <c r="CJB158"/>
      <c r="CJC158"/>
      <c r="CJD158"/>
      <c r="CJE158"/>
      <c r="CJF158"/>
      <c r="CJG158"/>
      <c r="CJH158"/>
      <c r="CJI158"/>
      <c r="CJJ158"/>
      <c r="CJK158"/>
      <c r="CJL158"/>
      <c r="CJM158"/>
      <c r="CJN158"/>
      <c r="CJO158"/>
      <c r="CJP158"/>
      <c r="CJQ158"/>
      <c r="CJR158"/>
      <c r="CJS158"/>
      <c r="CJT158"/>
      <c r="CJU158"/>
      <c r="CJV158"/>
      <c r="CJW158"/>
      <c r="CJX158"/>
      <c r="CJY158"/>
      <c r="CJZ158"/>
      <c r="CKA158"/>
      <c r="CKB158"/>
      <c r="CKC158"/>
      <c r="CKD158"/>
      <c r="CKE158"/>
      <c r="CKF158"/>
      <c r="CKG158"/>
      <c r="CKH158"/>
      <c r="CKI158"/>
      <c r="CKJ158"/>
      <c r="CKK158"/>
      <c r="CKL158"/>
      <c r="CKM158"/>
      <c r="CKN158"/>
      <c r="CKO158"/>
      <c r="CKP158"/>
      <c r="CKQ158"/>
      <c r="CKR158"/>
      <c r="CKS158"/>
      <c r="CKT158"/>
      <c r="CKU158"/>
      <c r="CKV158"/>
      <c r="CKW158"/>
      <c r="CKX158"/>
      <c r="CKY158"/>
      <c r="CKZ158"/>
      <c r="CLA158"/>
      <c r="CLB158"/>
      <c r="CLC158"/>
      <c r="CLD158"/>
      <c r="CLE158"/>
      <c r="CLF158"/>
      <c r="CLG158"/>
      <c r="CLH158"/>
      <c r="CLI158"/>
      <c r="CLJ158"/>
      <c r="CLK158"/>
      <c r="CLL158"/>
      <c r="CLM158"/>
      <c r="CLN158"/>
      <c r="CLO158"/>
      <c r="CLP158"/>
      <c r="CLQ158"/>
      <c r="CLR158"/>
      <c r="CLS158"/>
      <c r="CLT158"/>
      <c r="CLU158"/>
      <c r="CLV158"/>
      <c r="CLW158"/>
      <c r="CLX158"/>
      <c r="CLY158"/>
      <c r="CLZ158"/>
      <c r="CMA158"/>
      <c r="CMB158"/>
      <c r="CMC158"/>
      <c r="CMD158"/>
      <c r="CME158"/>
      <c r="CMF158"/>
      <c r="CMG158"/>
      <c r="CMH158"/>
      <c r="CMI158"/>
      <c r="CMJ158"/>
      <c r="CMK158"/>
      <c r="CML158"/>
      <c r="CMM158"/>
      <c r="CMN158"/>
      <c r="CMO158"/>
      <c r="CMP158"/>
      <c r="CMQ158"/>
      <c r="CMR158"/>
      <c r="CMS158"/>
      <c r="CMT158"/>
      <c r="CMU158"/>
      <c r="CMV158"/>
      <c r="CMW158"/>
      <c r="CMX158"/>
      <c r="CMY158"/>
      <c r="CMZ158"/>
      <c r="CNA158"/>
      <c r="CNB158"/>
      <c r="CNC158"/>
      <c r="CND158"/>
      <c r="CNE158"/>
      <c r="CNF158"/>
      <c r="CNG158"/>
      <c r="CNH158"/>
      <c r="CNI158"/>
      <c r="CNJ158"/>
      <c r="CNK158"/>
      <c r="CNL158"/>
      <c r="CNM158"/>
      <c r="CNN158"/>
      <c r="CNO158"/>
      <c r="CNP158"/>
      <c r="CNQ158"/>
      <c r="CNR158"/>
      <c r="CNS158"/>
      <c r="CNT158"/>
      <c r="CNU158"/>
      <c r="CNV158"/>
      <c r="CNW158"/>
      <c r="CNX158"/>
      <c r="CNY158"/>
      <c r="CNZ158"/>
      <c r="COA158"/>
      <c r="COB158"/>
      <c r="COC158"/>
      <c r="COD158"/>
      <c r="COE158"/>
      <c r="COF158"/>
      <c r="COG158"/>
      <c r="COH158"/>
      <c r="COI158"/>
      <c r="COJ158"/>
      <c r="COK158"/>
      <c r="COL158"/>
      <c r="COM158"/>
      <c r="CON158"/>
      <c r="COO158"/>
      <c r="COP158"/>
      <c r="COQ158"/>
      <c r="COR158"/>
      <c r="COS158"/>
      <c r="COT158"/>
      <c r="COU158"/>
      <c r="COV158"/>
      <c r="COW158"/>
      <c r="COX158"/>
      <c r="COY158"/>
      <c r="COZ158"/>
      <c r="CPA158"/>
      <c r="CPB158"/>
      <c r="CPC158"/>
      <c r="CPD158"/>
      <c r="CPE158"/>
      <c r="CPF158"/>
      <c r="CPG158"/>
      <c r="CPH158"/>
      <c r="CPI158"/>
      <c r="CPJ158"/>
      <c r="CPK158"/>
      <c r="CPL158"/>
      <c r="CPM158"/>
      <c r="CPN158"/>
      <c r="CPO158"/>
      <c r="CPP158"/>
      <c r="CPQ158"/>
      <c r="CPR158"/>
      <c r="CPS158"/>
      <c r="CPT158"/>
      <c r="CPU158"/>
      <c r="CPV158"/>
      <c r="CPW158"/>
      <c r="CPX158"/>
      <c r="CPY158"/>
      <c r="CPZ158"/>
      <c r="CQA158"/>
      <c r="CQB158"/>
      <c r="CQC158"/>
      <c r="CQD158"/>
      <c r="CQE158"/>
      <c r="CQF158"/>
      <c r="CQG158"/>
      <c r="CQH158"/>
      <c r="CQI158"/>
      <c r="CQJ158"/>
      <c r="CQK158"/>
      <c r="CQL158"/>
      <c r="CQM158"/>
      <c r="CQN158"/>
      <c r="CQO158"/>
      <c r="CQP158"/>
      <c r="CQQ158"/>
      <c r="CQR158"/>
      <c r="CQS158"/>
      <c r="CQT158"/>
      <c r="CQU158"/>
      <c r="CQV158"/>
      <c r="CQW158"/>
      <c r="CQX158"/>
      <c r="CQY158"/>
      <c r="CQZ158"/>
      <c r="CRA158"/>
      <c r="CRB158"/>
      <c r="CRC158"/>
      <c r="CRD158"/>
      <c r="CRE158"/>
      <c r="CRF158"/>
      <c r="CRG158"/>
      <c r="CRH158"/>
      <c r="CRI158"/>
      <c r="CRJ158"/>
      <c r="CRK158"/>
      <c r="CRL158"/>
      <c r="CRM158"/>
      <c r="CRN158"/>
      <c r="CRO158"/>
      <c r="CRP158"/>
      <c r="CRQ158"/>
      <c r="CRR158"/>
      <c r="CRS158"/>
      <c r="CRT158"/>
      <c r="CRU158"/>
      <c r="CRV158"/>
      <c r="CRW158"/>
      <c r="CRX158"/>
      <c r="CRY158"/>
      <c r="CRZ158"/>
      <c r="CSA158"/>
      <c r="CSB158"/>
      <c r="CSC158"/>
      <c r="CSD158"/>
      <c r="CSE158"/>
      <c r="CSF158"/>
      <c r="CSG158"/>
      <c r="CSH158"/>
      <c r="CSI158"/>
      <c r="CSJ158"/>
      <c r="CSK158"/>
      <c r="CSL158"/>
      <c r="CSM158"/>
      <c r="CSN158"/>
      <c r="CSO158"/>
      <c r="CSP158"/>
      <c r="CSQ158"/>
      <c r="CSR158"/>
      <c r="CSS158"/>
      <c r="CST158"/>
      <c r="CSU158"/>
      <c r="CSV158"/>
      <c r="CSW158"/>
      <c r="CSX158"/>
      <c r="CSY158"/>
      <c r="CSZ158"/>
      <c r="CTA158"/>
      <c r="CTB158"/>
      <c r="CTC158"/>
      <c r="CTD158"/>
      <c r="CTE158"/>
      <c r="CTF158"/>
      <c r="CTG158"/>
      <c r="CTH158"/>
      <c r="CTI158"/>
      <c r="CTJ158"/>
      <c r="CTK158"/>
      <c r="CTL158"/>
      <c r="CTM158"/>
      <c r="CTN158"/>
      <c r="CTO158"/>
      <c r="CTP158"/>
      <c r="CTQ158"/>
      <c r="CTR158"/>
      <c r="CTS158"/>
      <c r="CTT158"/>
      <c r="CTU158"/>
      <c r="CTV158"/>
      <c r="CTW158"/>
      <c r="CTX158"/>
      <c r="CTY158"/>
      <c r="CTZ158"/>
      <c r="CUA158"/>
      <c r="CUB158"/>
      <c r="CUC158"/>
      <c r="CUD158"/>
      <c r="CUE158"/>
      <c r="CUF158"/>
      <c r="CUG158"/>
      <c r="CUH158"/>
      <c r="CUI158"/>
      <c r="CUJ158"/>
      <c r="CUK158"/>
      <c r="CUL158"/>
      <c r="CUM158"/>
      <c r="CUN158"/>
      <c r="CUO158"/>
      <c r="CUP158"/>
      <c r="CUQ158"/>
      <c r="CUR158"/>
      <c r="CUS158"/>
      <c r="CUT158"/>
      <c r="CUU158"/>
      <c r="CUV158"/>
      <c r="CUW158"/>
      <c r="CUX158"/>
      <c r="CUY158"/>
      <c r="CUZ158"/>
      <c r="CVA158"/>
      <c r="CVB158"/>
      <c r="CVC158"/>
      <c r="CVD158"/>
      <c r="CVE158"/>
      <c r="CVF158"/>
      <c r="CVG158"/>
      <c r="CVH158"/>
      <c r="CVI158"/>
      <c r="CVJ158"/>
      <c r="CVK158"/>
      <c r="CVL158"/>
      <c r="CVM158"/>
      <c r="CVN158"/>
      <c r="CVO158"/>
      <c r="CVP158"/>
      <c r="CVQ158"/>
      <c r="CVR158"/>
      <c r="CVS158"/>
      <c r="CVT158"/>
      <c r="CVU158"/>
      <c r="CVV158"/>
      <c r="CVW158"/>
      <c r="CVX158"/>
      <c r="CVY158"/>
      <c r="CVZ158"/>
      <c r="CWA158"/>
      <c r="CWB158"/>
      <c r="CWC158"/>
      <c r="CWD158"/>
      <c r="CWE158"/>
      <c r="CWF158"/>
      <c r="CWG158"/>
      <c r="CWH158"/>
      <c r="CWI158"/>
      <c r="CWJ158"/>
      <c r="CWK158"/>
      <c r="CWL158"/>
      <c r="CWM158"/>
      <c r="CWN158"/>
      <c r="CWO158"/>
      <c r="CWP158"/>
      <c r="CWQ158"/>
      <c r="CWR158"/>
      <c r="CWS158"/>
      <c r="CWT158"/>
      <c r="CWU158"/>
      <c r="CWV158"/>
      <c r="CWW158"/>
      <c r="CWX158"/>
      <c r="CWY158"/>
      <c r="CWZ158"/>
      <c r="CXA158"/>
      <c r="CXB158"/>
      <c r="CXC158"/>
      <c r="CXD158"/>
      <c r="CXE158"/>
      <c r="CXF158"/>
      <c r="CXG158"/>
      <c r="CXH158"/>
      <c r="CXI158"/>
      <c r="CXJ158"/>
      <c r="CXK158"/>
      <c r="CXL158"/>
      <c r="CXM158"/>
      <c r="CXN158"/>
      <c r="CXO158"/>
      <c r="CXP158"/>
      <c r="CXQ158"/>
      <c r="CXR158"/>
      <c r="CXS158"/>
      <c r="CXT158"/>
      <c r="CXU158"/>
      <c r="CXV158"/>
      <c r="CXW158"/>
      <c r="CXX158"/>
      <c r="CXY158"/>
      <c r="CXZ158"/>
      <c r="CYA158"/>
      <c r="CYB158"/>
      <c r="CYC158"/>
      <c r="CYD158"/>
      <c r="CYE158"/>
      <c r="CYF158"/>
      <c r="CYG158"/>
      <c r="CYH158"/>
      <c r="CYI158"/>
      <c r="CYJ158"/>
      <c r="CYK158"/>
      <c r="CYL158"/>
      <c r="CYM158"/>
      <c r="CYN158"/>
      <c r="CYO158"/>
      <c r="CYP158"/>
      <c r="CYQ158"/>
      <c r="CYR158"/>
      <c r="CYS158"/>
      <c r="CYT158"/>
      <c r="CYU158"/>
      <c r="CYV158"/>
      <c r="CYW158"/>
      <c r="CYX158"/>
      <c r="CYY158"/>
      <c r="CYZ158"/>
      <c r="CZA158"/>
      <c r="CZB158"/>
      <c r="CZC158"/>
      <c r="CZD158"/>
      <c r="CZE158"/>
      <c r="CZF158"/>
      <c r="CZG158"/>
      <c r="CZH158"/>
      <c r="CZI158"/>
      <c r="CZJ158"/>
      <c r="CZK158"/>
      <c r="CZL158"/>
      <c r="CZM158"/>
      <c r="CZN158"/>
      <c r="CZO158"/>
      <c r="CZP158"/>
      <c r="CZQ158"/>
      <c r="CZR158"/>
      <c r="CZS158"/>
      <c r="CZT158"/>
      <c r="CZU158"/>
      <c r="CZV158"/>
      <c r="CZW158"/>
      <c r="CZX158"/>
      <c r="CZY158"/>
      <c r="CZZ158"/>
      <c r="DAA158"/>
      <c r="DAB158"/>
      <c r="DAC158"/>
      <c r="DAD158"/>
      <c r="DAE158"/>
      <c r="DAF158"/>
      <c r="DAG158"/>
      <c r="DAH158"/>
      <c r="DAI158"/>
      <c r="DAJ158"/>
      <c r="DAK158"/>
      <c r="DAL158"/>
      <c r="DAM158"/>
      <c r="DAN158"/>
      <c r="DAO158"/>
      <c r="DAP158"/>
      <c r="DAQ158"/>
      <c r="DAR158"/>
      <c r="DAS158"/>
      <c r="DAT158"/>
      <c r="DAU158"/>
      <c r="DAV158"/>
      <c r="DAW158"/>
      <c r="DAX158"/>
      <c r="DAY158"/>
      <c r="DAZ158"/>
      <c r="DBA158"/>
      <c r="DBB158"/>
      <c r="DBC158"/>
      <c r="DBD158"/>
      <c r="DBE158"/>
      <c r="DBF158"/>
      <c r="DBG158"/>
      <c r="DBH158"/>
      <c r="DBI158"/>
      <c r="DBJ158"/>
      <c r="DBK158"/>
      <c r="DBL158"/>
      <c r="DBM158"/>
      <c r="DBN158"/>
      <c r="DBO158"/>
      <c r="DBP158"/>
      <c r="DBQ158"/>
      <c r="DBR158"/>
      <c r="DBS158"/>
      <c r="DBT158"/>
      <c r="DBU158"/>
      <c r="DBV158"/>
      <c r="DBW158"/>
      <c r="DBX158"/>
      <c r="DBY158"/>
      <c r="DBZ158"/>
      <c r="DCA158"/>
      <c r="DCB158"/>
      <c r="DCC158"/>
      <c r="DCD158"/>
      <c r="DCE158"/>
      <c r="DCF158"/>
      <c r="DCG158"/>
      <c r="DCH158"/>
      <c r="DCI158"/>
      <c r="DCJ158"/>
      <c r="DCK158"/>
      <c r="DCL158"/>
      <c r="DCM158"/>
      <c r="DCN158"/>
      <c r="DCO158"/>
      <c r="DCP158"/>
      <c r="DCQ158"/>
      <c r="DCR158"/>
      <c r="DCS158"/>
      <c r="DCT158"/>
      <c r="DCU158"/>
      <c r="DCV158"/>
      <c r="DCW158"/>
      <c r="DCX158"/>
      <c r="DCY158"/>
      <c r="DCZ158"/>
      <c r="DDA158"/>
      <c r="DDB158"/>
      <c r="DDC158"/>
      <c r="DDD158"/>
      <c r="DDE158"/>
      <c r="DDF158"/>
      <c r="DDG158"/>
      <c r="DDH158"/>
      <c r="DDI158"/>
      <c r="DDJ158"/>
      <c r="DDK158"/>
      <c r="DDL158"/>
      <c r="DDM158"/>
      <c r="DDN158"/>
      <c r="DDO158"/>
      <c r="DDP158"/>
      <c r="DDQ158"/>
      <c r="DDR158"/>
      <c r="DDS158"/>
      <c r="DDT158"/>
      <c r="DDU158"/>
      <c r="DDV158"/>
      <c r="DDW158"/>
      <c r="DDX158"/>
      <c r="DDY158"/>
      <c r="DDZ158"/>
      <c r="DEA158"/>
      <c r="DEB158"/>
      <c r="DEC158"/>
      <c r="DED158"/>
      <c r="DEE158"/>
      <c r="DEF158"/>
      <c r="DEG158"/>
      <c r="DEH158"/>
      <c r="DEI158"/>
      <c r="DEJ158"/>
      <c r="DEK158"/>
      <c r="DEL158"/>
      <c r="DEM158"/>
      <c r="DEN158"/>
      <c r="DEO158"/>
      <c r="DEP158"/>
      <c r="DEQ158"/>
      <c r="DER158"/>
      <c r="DES158"/>
      <c r="DET158"/>
      <c r="DEU158"/>
      <c r="DEV158"/>
      <c r="DEW158"/>
      <c r="DEX158"/>
      <c r="DEY158"/>
      <c r="DEZ158"/>
      <c r="DFA158"/>
      <c r="DFB158"/>
      <c r="DFC158"/>
      <c r="DFD158"/>
      <c r="DFE158"/>
      <c r="DFF158"/>
      <c r="DFG158"/>
      <c r="DFH158"/>
      <c r="DFI158"/>
      <c r="DFJ158"/>
      <c r="DFK158"/>
      <c r="DFL158"/>
      <c r="DFM158"/>
      <c r="DFN158"/>
      <c r="DFO158"/>
      <c r="DFP158"/>
      <c r="DFQ158"/>
      <c r="DFR158"/>
      <c r="DFS158"/>
      <c r="DFT158"/>
      <c r="DFU158"/>
      <c r="DFV158"/>
      <c r="DFW158"/>
      <c r="DFX158"/>
      <c r="DFY158"/>
      <c r="DFZ158"/>
      <c r="DGA158"/>
      <c r="DGB158"/>
      <c r="DGC158"/>
      <c r="DGD158"/>
      <c r="DGE158"/>
      <c r="DGF158"/>
      <c r="DGG158"/>
      <c r="DGH158"/>
      <c r="DGI158"/>
      <c r="DGJ158"/>
      <c r="DGK158"/>
      <c r="DGL158"/>
      <c r="DGM158"/>
      <c r="DGN158"/>
      <c r="DGO158"/>
      <c r="DGP158"/>
      <c r="DGQ158"/>
      <c r="DGR158"/>
      <c r="DGS158"/>
      <c r="DGT158"/>
      <c r="DGU158"/>
      <c r="DGV158"/>
      <c r="DGW158"/>
      <c r="DGX158"/>
      <c r="DGY158"/>
      <c r="DGZ158"/>
      <c r="DHA158"/>
      <c r="DHB158"/>
      <c r="DHC158"/>
      <c r="DHD158"/>
      <c r="DHE158"/>
      <c r="DHF158"/>
      <c r="DHG158"/>
      <c r="DHH158"/>
      <c r="DHI158"/>
      <c r="DHJ158"/>
      <c r="DHK158"/>
      <c r="DHL158"/>
      <c r="DHM158"/>
      <c r="DHN158"/>
      <c r="DHO158"/>
      <c r="DHP158"/>
      <c r="DHQ158"/>
      <c r="DHR158"/>
      <c r="DHS158"/>
      <c r="DHT158"/>
      <c r="DHU158"/>
      <c r="DHV158"/>
      <c r="DHW158"/>
      <c r="DHX158"/>
      <c r="DHY158"/>
      <c r="DHZ158"/>
      <c r="DIA158"/>
      <c r="DIB158"/>
      <c r="DIC158"/>
      <c r="DID158"/>
      <c r="DIE158"/>
      <c r="DIF158"/>
      <c r="DIG158"/>
      <c r="DIH158"/>
      <c r="DII158"/>
      <c r="DIJ158"/>
      <c r="DIK158"/>
      <c r="DIL158"/>
      <c r="DIM158"/>
      <c r="DIN158"/>
      <c r="DIO158"/>
      <c r="DIP158"/>
      <c r="DIQ158"/>
      <c r="DIR158"/>
      <c r="DIS158"/>
      <c r="DIT158"/>
      <c r="DIU158"/>
      <c r="DIV158"/>
      <c r="DIW158"/>
      <c r="DIX158"/>
      <c r="DIY158"/>
      <c r="DIZ158"/>
      <c r="DJA158"/>
      <c r="DJB158"/>
      <c r="DJC158"/>
      <c r="DJD158"/>
      <c r="DJE158"/>
      <c r="DJF158"/>
      <c r="DJG158"/>
      <c r="DJH158"/>
      <c r="DJI158"/>
      <c r="DJJ158"/>
      <c r="DJK158"/>
      <c r="DJL158"/>
      <c r="DJM158"/>
      <c r="DJN158"/>
      <c r="DJO158"/>
      <c r="DJP158"/>
      <c r="DJQ158"/>
      <c r="DJR158"/>
      <c r="DJS158"/>
      <c r="DJT158"/>
      <c r="DJU158"/>
      <c r="DJV158"/>
      <c r="DJW158"/>
      <c r="DJX158"/>
      <c r="DJY158"/>
      <c r="DJZ158"/>
      <c r="DKA158"/>
      <c r="DKB158"/>
      <c r="DKC158"/>
      <c r="DKD158"/>
      <c r="DKE158"/>
      <c r="DKF158"/>
      <c r="DKG158"/>
      <c r="DKH158"/>
      <c r="DKI158"/>
      <c r="DKJ158"/>
      <c r="DKK158"/>
      <c r="DKL158"/>
      <c r="DKM158"/>
      <c r="DKN158"/>
      <c r="DKO158"/>
      <c r="DKP158"/>
      <c r="DKQ158"/>
      <c r="DKR158"/>
      <c r="DKS158"/>
      <c r="DKT158"/>
      <c r="DKU158"/>
      <c r="DKV158"/>
      <c r="DKW158"/>
      <c r="DKX158"/>
      <c r="DKY158"/>
      <c r="DKZ158"/>
      <c r="DLA158"/>
      <c r="DLB158"/>
      <c r="DLC158"/>
      <c r="DLD158"/>
      <c r="DLE158"/>
      <c r="DLF158"/>
      <c r="DLG158"/>
      <c r="DLH158"/>
      <c r="DLI158"/>
      <c r="DLJ158"/>
      <c r="DLK158"/>
      <c r="DLL158"/>
      <c r="DLM158"/>
      <c r="DLN158"/>
      <c r="DLO158"/>
      <c r="DLP158"/>
      <c r="DLQ158"/>
      <c r="DLR158"/>
      <c r="DLS158"/>
      <c r="DLT158"/>
      <c r="DLU158"/>
      <c r="DLV158"/>
      <c r="DLW158"/>
      <c r="DLX158"/>
      <c r="DLY158"/>
      <c r="DLZ158"/>
      <c r="DMA158"/>
      <c r="DMB158"/>
      <c r="DMC158"/>
      <c r="DMD158"/>
      <c r="DME158"/>
      <c r="DMF158"/>
      <c r="DMG158"/>
      <c r="DMH158"/>
      <c r="DMI158"/>
      <c r="DMJ158"/>
      <c r="DMK158"/>
      <c r="DML158"/>
      <c r="DMM158"/>
      <c r="DMN158"/>
      <c r="DMO158"/>
      <c r="DMP158"/>
      <c r="DMQ158"/>
      <c r="DMR158"/>
      <c r="DMS158"/>
      <c r="DMT158"/>
      <c r="DMU158"/>
      <c r="DMV158"/>
      <c r="DMW158"/>
      <c r="DMX158"/>
      <c r="DMY158"/>
      <c r="DMZ158"/>
      <c r="DNA158"/>
      <c r="DNB158"/>
      <c r="DNC158"/>
      <c r="DND158"/>
      <c r="DNE158"/>
      <c r="DNF158"/>
      <c r="DNG158"/>
      <c r="DNH158"/>
      <c r="DNI158"/>
      <c r="DNJ158"/>
      <c r="DNK158"/>
      <c r="DNL158"/>
      <c r="DNM158"/>
      <c r="DNN158"/>
      <c r="DNO158"/>
      <c r="DNP158"/>
      <c r="DNQ158"/>
      <c r="DNR158"/>
      <c r="DNS158"/>
      <c r="DNT158"/>
      <c r="DNU158"/>
      <c r="DNV158"/>
      <c r="DNW158"/>
      <c r="DNX158"/>
      <c r="DNY158"/>
      <c r="DNZ158"/>
      <c r="DOA158"/>
      <c r="DOB158"/>
      <c r="DOC158"/>
      <c r="DOD158"/>
      <c r="DOE158"/>
      <c r="DOF158"/>
      <c r="DOG158"/>
      <c r="DOH158"/>
      <c r="DOI158"/>
      <c r="DOJ158"/>
      <c r="DOK158"/>
      <c r="DOL158"/>
      <c r="DOM158"/>
      <c r="DON158"/>
      <c r="DOO158"/>
      <c r="DOP158"/>
      <c r="DOQ158"/>
      <c r="DOR158"/>
      <c r="DOS158"/>
      <c r="DOT158"/>
      <c r="DOU158"/>
      <c r="DOV158"/>
      <c r="DOW158"/>
      <c r="DOX158"/>
      <c r="DOY158"/>
      <c r="DOZ158"/>
      <c r="DPA158"/>
      <c r="DPB158"/>
      <c r="DPC158"/>
      <c r="DPD158"/>
      <c r="DPE158"/>
      <c r="DPF158"/>
      <c r="DPG158"/>
      <c r="DPH158"/>
      <c r="DPI158"/>
      <c r="DPJ158"/>
      <c r="DPK158"/>
      <c r="DPL158"/>
      <c r="DPM158"/>
      <c r="DPN158"/>
      <c r="DPO158"/>
      <c r="DPP158"/>
      <c r="DPQ158"/>
      <c r="DPR158"/>
      <c r="DPS158"/>
      <c r="DPT158"/>
      <c r="DPU158"/>
      <c r="DPV158"/>
      <c r="DPW158"/>
      <c r="DPX158"/>
      <c r="DPY158"/>
      <c r="DPZ158"/>
      <c r="DQA158"/>
      <c r="DQB158"/>
      <c r="DQC158"/>
      <c r="DQD158"/>
      <c r="DQE158"/>
      <c r="DQF158"/>
      <c r="DQG158"/>
      <c r="DQH158"/>
      <c r="DQI158"/>
      <c r="DQJ158"/>
      <c r="DQK158"/>
      <c r="DQL158"/>
      <c r="DQM158"/>
      <c r="DQN158"/>
      <c r="DQO158"/>
      <c r="DQP158"/>
      <c r="DQQ158"/>
      <c r="DQR158"/>
      <c r="DQS158"/>
      <c r="DQT158"/>
      <c r="DQU158"/>
      <c r="DQV158"/>
      <c r="DQW158"/>
      <c r="DQX158"/>
      <c r="DQY158"/>
      <c r="DQZ158"/>
      <c r="DRA158"/>
      <c r="DRB158"/>
      <c r="DRC158"/>
      <c r="DRD158"/>
      <c r="DRE158"/>
      <c r="DRF158"/>
      <c r="DRG158"/>
      <c r="DRH158"/>
      <c r="DRI158"/>
      <c r="DRJ158"/>
      <c r="DRK158"/>
      <c r="DRL158"/>
      <c r="DRM158"/>
      <c r="DRN158"/>
      <c r="DRO158"/>
      <c r="DRP158"/>
      <c r="DRQ158"/>
      <c r="DRR158"/>
      <c r="DRS158"/>
      <c r="DRT158"/>
      <c r="DRU158"/>
      <c r="DRV158"/>
      <c r="DRW158"/>
      <c r="DRX158"/>
      <c r="DRY158"/>
      <c r="DRZ158"/>
      <c r="DSA158"/>
      <c r="DSB158"/>
      <c r="DSC158"/>
      <c r="DSD158"/>
      <c r="DSE158"/>
      <c r="DSF158"/>
      <c r="DSG158"/>
      <c r="DSH158"/>
      <c r="DSI158"/>
      <c r="DSJ158"/>
      <c r="DSK158"/>
      <c r="DSL158"/>
      <c r="DSM158"/>
      <c r="DSN158"/>
      <c r="DSO158"/>
      <c r="DSP158"/>
      <c r="DSQ158"/>
      <c r="DSR158"/>
      <c r="DSS158"/>
      <c r="DST158"/>
      <c r="DSU158"/>
      <c r="DSV158"/>
      <c r="DSW158"/>
      <c r="DSX158"/>
      <c r="DSY158"/>
      <c r="DSZ158"/>
      <c r="DTA158"/>
      <c r="DTB158"/>
      <c r="DTC158"/>
      <c r="DTD158"/>
      <c r="DTE158"/>
      <c r="DTF158"/>
      <c r="DTG158"/>
      <c r="DTH158"/>
      <c r="DTI158"/>
      <c r="DTJ158"/>
      <c r="DTK158"/>
      <c r="DTL158"/>
      <c r="DTM158"/>
      <c r="DTN158"/>
      <c r="DTO158"/>
      <c r="DTP158"/>
      <c r="DTQ158"/>
      <c r="DTR158"/>
      <c r="DTS158"/>
      <c r="DTT158"/>
      <c r="DTU158"/>
      <c r="DTV158"/>
      <c r="DTW158"/>
      <c r="DTX158"/>
      <c r="DTY158"/>
      <c r="DTZ158"/>
      <c r="DUA158"/>
      <c r="DUB158"/>
      <c r="DUC158"/>
      <c r="DUD158"/>
      <c r="DUE158"/>
      <c r="DUF158"/>
      <c r="DUG158"/>
      <c r="DUH158"/>
      <c r="DUI158"/>
      <c r="DUJ158"/>
      <c r="DUK158"/>
      <c r="DUL158"/>
      <c r="DUM158"/>
      <c r="DUN158"/>
      <c r="DUO158"/>
      <c r="DUP158"/>
      <c r="DUQ158"/>
      <c r="DUR158"/>
      <c r="DUS158"/>
      <c r="DUT158"/>
      <c r="DUU158"/>
      <c r="DUV158"/>
      <c r="DUW158"/>
      <c r="DUX158"/>
      <c r="DUY158"/>
      <c r="DUZ158"/>
      <c r="DVA158"/>
      <c r="DVB158"/>
      <c r="DVC158"/>
      <c r="DVD158"/>
      <c r="DVE158"/>
      <c r="DVF158"/>
      <c r="DVG158"/>
      <c r="DVH158"/>
      <c r="DVI158"/>
      <c r="DVJ158"/>
      <c r="DVK158"/>
      <c r="DVL158"/>
      <c r="DVM158"/>
      <c r="DVN158"/>
      <c r="DVO158"/>
      <c r="DVP158"/>
      <c r="DVQ158"/>
      <c r="DVR158"/>
      <c r="DVS158"/>
      <c r="DVT158"/>
      <c r="DVU158"/>
      <c r="DVV158"/>
      <c r="DVW158"/>
      <c r="DVX158"/>
      <c r="DVY158"/>
      <c r="DVZ158"/>
      <c r="DWA158"/>
      <c r="DWB158"/>
      <c r="DWC158"/>
      <c r="DWD158"/>
      <c r="DWE158"/>
      <c r="DWF158"/>
      <c r="DWG158"/>
      <c r="DWH158"/>
      <c r="DWI158"/>
      <c r="DWJ158"/>
      <c r="DWK158"/>
      <c r="DWL158"/>
      <c r="DWM158"/>
      <c r="DWN158"/>
      <c r="DWO158"/>
      <c r="DWP158"/>
      <c r="DWQ158"/>
      <c r="DWR158"/>
      <c r="DWS158"/>
      <c r="DWT158"/>
      <c r="DWU158"/>
      <c r="DWV158"/>
      <c r="DWW158"/>
      <c r="DWX158"/>
      <c r="DWY158"/>
      <c r="DWZ158"/>
      <c r="DXA158"/>
      <c r="DXB158"/>
      <c r="DXC158"/>
      <c r="DXD158"/>
      <c r="DXE158"/>
      <c r="DXF158"/>
      <c r="DXG158"/>
      <c r="DXH158"/>
      <c r="DXI158"/>
      <c r="DXJ158"/>
      <c r="DXK158"/>
      <c r="DXL158"/>
      <c r="DXM158"/>
      <c r="DXN158"/>
      <c r="DXO158"/>
      <c r="DXP158"/>
      <c r="DXQ158"/>
      <c r="DXR158"/>
      <c r="DXS158"/>
      <c r="DXT158"/>
      <c r="DXU158"/>
      <c r="DXV158"/>
      <c r="DXW158"/>
      <c r="DXX158"/>
      <c r="DXY158"/>
      <c r="DXZ158"/>
      <c r="DYA158"/>
      <c r="DYB158"/>
      <c r="DYC158"/>
      <c r="DYD158"/>
      <c r="DYE158"/>
      <c r="DYF158"/>
      <c r="DYG158"/>
      <c r="DYH158"/>
      <c r="DYI158"/>
      <c r="DYJ158"/>
      <c r="DYK158"/>
      <c r="DYL158"/>
      <c r="DYM158"/>
      <c r="DYN158"/>
      <c r="DYO158"/>
      <c r="DYP158"/>
      <c r="DYQ158"/>
      <c r="DYR158"/>
      <c r="DYS158"/>
      <c r="DYT158"/>
      <c r="DYU158"/>
      <c r="DYV158"/>
      <c r="DYW158"/>
      <c r="DYX158"/>
      <c r="DYY158"/>
      <c r="DYZ158"/>
      <c r="DZA158"/>
      <c r="DZB158"/>
      <c r="DZC158"/>
      <c r="DZD158"/>
      <c r="DZE158"/>
      <c r="DZF158"/>
      <c r="DZG158"/>
      <c r="DZH158"/>
      <c r="DZI158"/>
      <c r="DZJ158"/>
      <c r="DZK158"/>
      <c r="DZL158"/>
      <c r="DZM158"/>
      <c r="DZN158"/>
      <c r="DZO158"/>
      <c r="DZP158"/>
      <c r="DZQ158"/>
      <c r="DZR158"/>
      <c r="DZS158"/>
      <c r="DZT158"/>
      <c r="DZU158"/>
      <c r="DZV158"/>
      <c r="DZW158"/>
      <c r="DZX158"/>
      <c r="DZY158"/>
      <c r="DZZ158"/>
      <c r="EAA158"/>
      <c r="EAB158"/>
      <c r="EAC158"/>
      <c r="EAD158"/>
      <c r="EAE158"/>
      <c r="EAF158"/>
      <c r="EAG158"/>
      <c r="EAH158"/>
      <c r="EAI158"/>
      <c r="EAJ158"/>
      <c r="EAK158"/>
      <c r="EAL158"/>
      <c r="EAM158"/>
      <c r="EAN158"/>
      <c r="EAO158"/>
      <c r="EAP158"/>
      <c r="EAQ158"/>
      <c r="EAR158"/>
      <c r="EAS158"/>
      <c r="EAT158"/>
      <c r="EAU158"/>
      <c r="EAV158"/>
      <c r="EAW158"/>
      <c r="EAX158"/>
      <c r="EAY158"/>
      <c r="EAZ158"/>
      <c r="EBA158"/>
      <c r="EBB158"/>
      <c r="EBC158"/>
      <c r="EBD158"/>
      <c r="EBE158"/>
      <c r="EBF158"/>
      <c r="EBG158"/>
      <c r="EBH158"/>
      <c r="EBI158"/>
      <c r="EBJ158"/>
      <c r="EBK158"/>
      <c r="EBL158"/>
      <c r="EBM158"/>
      <c r="EBN158"/>
      <c r="EBO158"/>
      <c r="EBP158"/>
      <c r="EBQ158"/>
      <c r="EBR158"/>
      <c r="EBS158"/>
      <c r="EBT158"/>
      <c r="EBU158"/>
      <c r="EBV158"/>
      <c r="EBW158"/>
      <c r="EBX158"/>
      <c r="EBY158"/>
      <c r="EBZ158"/>
      <c r="ECA158"/>
      <c r="ECB158"/>
      <c r="ECC158"/>
      <c r="ECD158"/>
      <c r="ECE158"/>
      <c r="ECF158"/>
      <c r="ECG158"/>
      <c r="ECH158"/>
      <c r="ECI158"/>
      <c r="ECJ158"/>
      <c r="ECK158"/>
      <c r="ECL158"/>
      <c r="ECM158"/>
      <c r="ECN158"/>
      <c r="ECO158"/>
      <c r="ECP158"/>
      <c r="ECQ158"/>
      <c r="ECR158"/>
      <c r="ECS158"/>
      <c r="ECT158"/>
      <c r="ECU158"/>
      <c r="ECV158"/>
      <c r="ECW158"/>
      <c r="ECX158"/>
      <c r="ECY158"/>
      <c r="ECZ158"/>
      <c r="EDA158"/>
      <c r="EDB158"/>
      <c r="EDC158"/>
      <c r="EDD158"/>
      <c r="EDE158"/>
      <c r="EDF158"/>
      <c r="EDG158"/>
      <c r="EDH158"/>
      <c r="EDI158"/>
      <c r="EDJ158"/>
      <c r="EDK158"/>
      <c r="EDL158"/>
      <c r="EDM158"/>
      <c r="EDN158"/>
      <c r="EDO158"/>
      <c r="EDP158"/>
      <c r="EDQ158"/>
      <c r="EDR158"/>
      <c r="EDS158"/>
      <c r="EDT158"/>
      <c r="EDU158"/>
      <c r="EDV158"/>
      <c r="EDW158"/>
      <c r="EDX158"/>
      <c r="EDY158"/>
      <c r="EDZ158"/>
      <c r="EEA158"/>
      <c r="EEB158"/>
      <c r="EEC158"/>
      <c r="EED158"/>
      <c r="EEE158"/>
      <c r="EEF158"/>
      <c r="EEG158"/>
      <c r="EEH158"/>
      <c r="EEI158"/>
      <c r="EEJ158"/>
      <c r="EEK158"/>
      <c r="EEL158"/>
      <c r="EEM158"/>
      <c r="EEN158"/>
      <c r="EEO158"/>
      <c r="EEP158"/>
      <c r="EEQ158"/>
      <c r="EER158"/>
      <c r="EES158"/>
      <c r="EET158"/>
      <c r="EEU158"/>
      <c r="EEV158"/>
      <c r="EEW158"/>
      <c r="EEX158"/>
      <c r="EEY158"/>
      <c r="EEZ158"/>
      <c r="EFA158"/>
      <c r="EFB158"/>
      <c r="EFC158"/>
      <c r="EFD158"/>
      <c r="EFE158"/>
      <c r="EFF158"/>
      <c r="EFG158"/>
      <c r="EFH158"/>
      <c r="EFI158"/>
      <c r="EFJ158"/>
      <c r="EFK158"/>
      <c r="EFL158"/>
      <c r="EFM158"/>
      <c r="EFN158"/>
      <c r="EFO158"/>
      <c r="EFP158"/>
      <c r="EFQ158"/>
      <c r="EFR158"/>
      <c r="EFS158"/>
      <c r="EFT158"/>
      <c r="EFU158"/>
      <c r="EFV158"/>
      <c r="EFW158"/>
      <c r="EFX158"/>
      <c r="EFY158"/>
      <c r="EFZ158"/>
      <c r="EGA158"/>
      <c r="EGB158"/>
      <c r="EGC158"/>
      <c r="EGD158"/>
      <c r="EGE158"/>
      <c r="EGF158"/>
      <c r="EGG158"/>
      <c r="EGH158"/>
      <c r="EGI158"/>
      <c r="EGJ158"/>
      <c r="EGK158"/>
      <c r="EGL158"/>
      <c r="EGM158"/>
      <c r="EGN158"/>
      <c r="EGO158"/>
      <c r="EGP158"/>
      <c r="EGQ158"/>
      <c r="EGR158"/>
      <c r="EGS158"/>
      <c r="EGT158"/>
      <c r="EGU158"/>
      <c r="EGV158"/>
      <c r="EGW158"/>
      <c r="EGX158"/>
      <c r="EGY158"/>
      <c r="EGZ158"/>
      <c r="EHA158"/>
      <c r="EHB158"/>
      <c r="EHC158"/>
      <c r="EHD158"/>
      <c r="EHE158"/>
      <c r="EHF158"/>
      <c r="EHG158"/>
      <c r="EHH158"/>
      <c r="EHI158"/>
      <c r="EHJ158"/>
      <c r="EHK158"/>
      <c r="EHL158"/>
      <c r="EHM158"/>
      <c r="EHN158"/>
      <c r="EHO158"/>
      <c r="EHP158"/>
      <c r="EHQ158"/>
      <c r="EHR158"/>
      <c r="EHS158"/>
      <c r="EHT158"/>
      <c r="EHU158"/>
      <c r="EHV158"/>
      <c r="EHW158"/>
      <c r="EHX158"/>
      <c r="EHY158"/>
      <c r="EHZ158"/>
      <c r="EIA158"/>
      <c r="EIB158"/>
      <c r="EIC158"/>
      <c r="EID158"/>
      <c r="EIE158"/>
      <c r="EIF158"/>
      <c r="EIG158"/>
      <c r="EIH158"/>
      <c r="EII158"/>
      <c r="EIJ158"/>
      <c r="EIK158"/>
      <c r="EIL158"/>
      <c r="EIM158"/>
      <c r="EIN158"/>
      <c r="EIO158"/>
      <c r="EIP158"/>
      <c r="EIQ158"/>
      <c r="EIR158"/>
      <c r="EIS158"/>
      <c r="EIT158"/>
      <c r="EIU158"/>
      <c r="EIV158"/>
      <c r="EIW158"/>
      <c r="EIX158"/>
      <c r="EIY158"/>
      <c r="EIZ158"/>
      <c r="EJA158"/>
      <c r="EJB158"/>
      <c r="EJC158"/>
      <c r="EJD158"/>
      <c r="EJE158"/>
      <c r="EJF158"/>
      <c r="EJG158"/>
      <c r="EJH158"/>
      <c r="EJI158"/>
      <c r="EJJ158"/>
      <c r="EJK158"/>
      <c r="EJL158"/>
      <c r="EJM158"/>
      <c r="EJN158"/>
      <c r="EJO158"/>
      <c r="EJP158"/>
      <c r="EJQ158"/>
      <c r="EJR158"/>
      <c r="EJS158"/>
      <c r="EJT158"/>
      <c r="EJU158"/>
      <c r="EJV158"/>
      <c r="EJW158"/>
      <c r="EJX158"/>
      <c r="EJY158"/>
      <c r="EJZ158"/>
      <c r="EKA158"/>
      <c r="EKB158"/>
      <c r="EKC158"/>
      <c r="EKD158"/>
      <c r="EKE158"/>
      <c r="EKF158"/>
      <c r="EKG158"/>
      <c r="EKH158"/>
      <c r="EKI158"/>
      <c r="EKJ158"/>
      <c r="EKK158"/>
      <c r="EKL158"/>
      <c r="EKM158"/>
      <c r="EKN158"/>
      <c r="EKO158"/>
      <c r="EKP158"/>
      <c r="EKQ158"/>
      <c r="EKR158"/>
      <c r="EKS158"/>
      <c r="EKT158"/>
      <c r="EKU158"/>
      <c r="EKV158"/>
      <c r="EKW158"/>
      <c r="EKX158"/>
      <c r="EKY158"/>
      <c r="EKZ158"/>
      <c r="ELA158"/>
      <c r="ELB158"/>
      <c r="ELC158"/>
      <c r="ELD158"/>
      <c r="ELE158"/>
      <c r="ELF158"/>
      <c r="ELG158"/>
      <c r="ELH158"/>
      <c r="ELI158"/>
      <c r="ELJ158"/>
      <c r="ELK158"/>
      <c r="ELL158"/>
      <c r="ELM158"/>
      <c r="ELN158"/>
      <c r="ELO158"/>
      <c r="ELP158"/>
      <c r="ELQ158"/>
      <c r="ELR158"/>
      <c r="ELS158"/>
      <c r="ELT158"/>
      <c r="ELU158"/>
      <c r="ELV158"/>
      <c r="ELW158"/>
      <c r="ELX158"/>
      <c r="ELY158"/>
      <c r="ELZ158"/>
      <c r="EMA158"/>
      <c r="EMB158"/>
      <c r="EMC158"/>
      <c r="EMD158"/>
      <c r="EME158"/>
      <c r="EMF158"/>
      <c r="EMG158"/>
      <c r="EMH158"/>
      <c r="EMI158"/>
      <c r="EMJ158"/>
      <c r="EMK158"/>
      <c r="EML158"/>
      <c r="EMM158"/>
      <c r="EMN158"/>
      <c r="EMO158"/>
      <c r="EMP158"/>
      <c r="EMQ158"/>
      <c r="EMR158"/>
      <c r="EMS158"/>
      <c r="EMT158"/>
      <c r="EMU158"/>
      <c r="EMV158"/>
      <c r="EMW158"/>
      <c r="EMX158"/>
      <c r="EMY158"/>
      <c r="EMZ158"/>
      <c r="ENA158"/>
      <c r="ENB158"/>
      <c r="ENC158"/>
      <c r="END158"/>
      <c r="ENE158"/>
      <c r="ENF158"/>
      <c r="ENG158"/>
      <c r="ENH158"/>
      <c r="ENI158"/>
      <c r="ENJ158"/>
      <c r="ENK158"/>
      <c r="ENL158"/>
      <c r="ENM158"/>
      <c r="ENN158"/>
      <c r="ENO158"/>
      <c r="ENP158"/>
      <c r="ENQ158"/>
      <c r="ENR158"/>
      <c r="ENS158"/>
      <c r="ENT158"/>
      <c r="ENU158"/>
      <c r="ENV158"/>
      <c r="ENW158"/>
      <c r="ENX158"/>
      <c r="ENY158"/>
      <c r="ENZ158"/>
      <c r="EOA158"/>
      <c r="EOB158"/>
      <c r="EOC158"/>
      <c r="EOD158"/>
      <c r="EOE158"/>
      <c r="EOF158"/>
      <c r="EOG158"/>
      <c r="EOH158"/>
      <c r="EOI158"/>
      <c r="EOJ158"/>
      <c r="EOK158"/>
      <c r="EOL158"/>
      <c r="EOM158"/>
      <c r="EON158"/>
      <c r="EOO158"/>
      <c r="EOP158"/>
      <c r="EOQ158"/>
      <c r="EOR158"/>
      <c r="EOS158"/>
      <c r="EOT158"/>
      <c r="EOU158"/>
      <c r="EOV158"/>
      <c r="EOW158"/>
      <c r="EOX158"/>
      <c r="EOY158"/>
      <c r="EOZ158"/>
      <c r="EPA158"/>
      <c r="EPB158"/>
      <c r="EPC158"/>
      <c r="EPD158"/>
      <c r="EPE158"/>
      <c r="EPF158"/>
      <c r="EPG158"/>
      <c r="EPH158"/>
      <c r="EPI158"/>
      <c r="EPJ158"/>
      <c r="EPK158"/>
      <c r="EPL158"/>
      <c r="EPM158"/>
      <c r="EPN158"/>
      <c r="EPO158"/>
      <c r="EPP158"/>
      <c r="EPQ158"/>
      <c r="EPR158"/>
      <c r="EPS158"/>
      <c r="EPT158"/>
      <c r="EPU158"/>
      <c r="EPV158"/>
      <c r="EPW158"/>
      <c r="EPX158"/>
      <c r="EPY158"/>
      <c r="EPZ158"/>
      <c r="EQA158"/>
      <c r="EQB158"/>
      <c r="EQC158"/>
      <c r="EQD158"/>
      <c r="EQE158"/>
      <c r="EQF158"/>
      <c r="EQG158"/>
      <c r="EQH158"/>
      <c r="EQI158"/>
      <c r="EQJ158"/>
      <c r="EQK158"/>
      <c r="EQL158"/>
      <c r="EQM158"/>
      <c r="EQN158"/>
      <c r="EQO158"/>
      <c r="EQP158"/>
      <c r="EQQ158"/>
      <c r="EQR158"/>
      <c r="EQS158"/>
      <c r="EQT158"/>
      <c r="EQU158"/>
      <c r="EQV158"/>
      <c r="EQW158"/>
      <c r="EQX158"/>
      <c r="EQY158"/>
      <c r="EQZ158"/>
      <c r="ERA158"/>
      <c r="ERB158"/>
      <c r="ERC158"/>
      <c r="ERD158"/>
      <c r="ERE158"/>
      <c r="ERF158"/>
      <c r="ERG158"/>
      <c r="ERH158"/>
      <c r="ERI158"/>
      <c r="ERJ158"/>
      <c r="ERK158"/>
      <c r="ERL158"/>
      <c r="ERM158"/>
      <c r="ERN158"/>
      <c r="ERO158"/>
      <c r="ERP158"/>
      <c r="ERQ158"/>
      <c r="ERR158"/>
      <c r="ERS158"/>
      <c r="ERT158"/>
      <c r="ERU158"/>
      <c r="ERV158"/>
      <c r="ERW158"/>
      <c r="ERX158"/>
      <c r="ERY158"/>
      <c r="ERZ158"/>
      <c r="ESA158"/>
      <c r="ESB158"/>
      <c r="ESC158"/>
      <c r="ESD158"/>
      <c r="ESE158"/>
      <c r="ESF158"/>
      <c r="ESG158"/>
      <c r="ESH158"/>
      <c r="ESI158"/>
      <c r="ESJ158"/>
      <c r="ESK158"/>
      <c r="ESL158"/>
      <c r="ESM158"/>
      <c r="ESN158"/>
      <c r="ESO158"/>
      <c r="ESP158"/>
      <c r="ESQ158"/>
      <c r="ESR158"/>
      <c r="ESS158"/>
      <c r="EST158"/>
      <c r="ESU158"/>
      <c r="ESV158"/>
      <c r="ESW158"/>
      <c r="ESX158"/>
      <c r="ESY158"/>
      <c r="ESZ158"/>
      <c r="ETA158"/>
      <c r="ETB158"/>
      <c r="ETC158"/>
      <c r="ETD158"/>
      <c r="ETE158"/>
      <c r="ETF158"/>
      <c r="ETG158"/>
      <c r="ETH158"/>
      <c r="ETI158"/>
      <c r="ETJ158"/>
      <c r="ETK158"/>
      <c r="ETL158"/>
      <c r="ETM158"/>
      <c r="ETN158"/>
      <c r="ETO158"/>
      <c r="ETP158"/>
      <c r="ETQ158"/>
      <c r="ETR158"/>
      <c r="ETS158"/>
      <c r="ETT158"/>
      <c r="ETU158"/>
      <c r="ETV158"/>
      <c r="ETW158"/>
      <c r="ETX158"/>
      <c r="ETY158"/>
      <c r="ETZ158"/>
      <c r="EUA158"/>
      <c r="EUB158"/>
      <c r="EUC158"/>
      <c r="EUD158"/>
      <c r="EUE158"/>
      <c r="EUF158"/>
      <c r="EUG158"/>
      <c r="EUH158"/>
      <c r="EUI158"/>
      <c r="EUJ158"/>
      <c r="EUK158"/>
      <c r="EUL158"/>
      <c r="EUM158"/>
      <c r="EUN158"/>
      <c r="EUO158"/>
      <c r="EUP158"/>
      <c r="EUQ158"/>
      <c r="EUR158"/>
      <c r="EUS158"/>
      <c r="EUT158"/>
      <c r="EUU158"/>
      <c r="EUV158"/>
      <c r="EUW158"/>
      <c r="EUX158"/>
      <c r="EUY158"/>
      <c r="EUZ158"/>
      <c r="EVA158"/>
      <c r="EVB158"/>
      <c r="EVC158"/>
      <c r="EVD158"/>
      <c r="EVE158"/>
      <c r="EVF158"/>
      <c r="EVG158"/>
      <c r="EVH158"/>
      <c r="EVI158"/>
      <c r="EVJ158"/>
      <c r="EVK158"/>
      <c r="EVL158"/>
      <c r="EVM158"/>
      <c r="EVN158"/>
      <c r="EVO158"/>
      <c r="EVP158"/>
      <c r="EVQ158"/>
      <c r="EVR158"/>
      <c r="EVS158"/>
      <c r="EVT158"/>
      <c r="EVU158"/>
      <c r="EVV158"/>
      <c r="EVW158"/>
      <c r="EVX158"/>
      <c r="EVY158"/>
      <c r="EVZ158"/>
      <c r="EWA158"/>
      <c r="EWB158"/>
      <c r="EWC158"/>
      <c r="EWD158"/>
      <c r="EWE158"/>
      <c r="EWF158"/>
      <c r="EWG158"/>
      <c r="EWH158"/>
      <c r="EWI158"/>
      <c r="EWJ158"/>
      <c r="EWK158"/>
      <c r="EWL158"/>
      <c r="EWM158"/>
      <c r="EWN158"/>
      <c r="EWO158"/>
      <c r="EWP158"/>
      <c r="EWQ158"/>
      <c r="EWR158"/>
      <c r="EWS158"/>
      <c r="EWT158"/>
      <c r="EWU158"/>
      <c r="EWV158"/>
      <c r="EWW158"/>
      <c r="EWX158"/>
      <c r="EWY158"/>
      <c r="EWZ158"/>
      <c r="EXA158"/>
      <c r="EXB158"/>
      <c r="EXC158"/>
      <c r="EXD158"/>
      <c r="EXE158"/>
      <c r="EXF158"/>
      <c r="EXG158"/>
      <c r="EXH158"/>
      <c r="EXI158"/>
      <c r="EXJ158"/>
      <c r="EXK158"/>
      <c r="EXL158"/>
      <c r="EXM158"/>
      <c r="EXN158"/>
      <c r="EXO158"/>
      <c r="EXP158"/>
      <c r="EXQ158"/>
      <c r="EXR158"/>
      <c r="EXS158"/>
      <c r="EXT158"/>
      <c r="EXU158"/>
      <c r="EXV158"/>
      <c r="EXW158"/>
      <c r="EXX158"/>
      <c r="EXY158"/>
      <c r="EXZ158"/>
      <c r="EYA158"/>
      <c r="EYB158"/>
      <c r="EYC158"/>
      <c r="EYD158"/>
      <c r="EYE158"/>
      <c r="EYF158"/>
      <c r="EYG158"/>
      <c r="EYH158"/>
      <c r="EYI158"/>
      <c r="EYJ158"/>
      <c r="EYK158"/>
      <c r="EYL158"/>
      <c r="EYM158"/>
      <c r="EYN158"/>
      <c r="EYO158"/>
      <c r="EYP158"/>
      <c r="EYQ158"/>
      <c r="EYR158"/>
      <c r="EYS158"/>
      <c r="EYT158"/>
      <c r="EYU158"/>
      <c r="EYV158"/>
      <c r="EYW158"/>
      <c r="EYX158"/>
      <c r="EYY158"/>
      <c r="EYZ158"/>
      <c r="EZA158"/>
      <c r="EZB158"/>
      <c r="EZC158"/>
      <c r="EZD158"/>
      <c r="EZE158"/>
      <c r="EZF158"/>
      <c r="EZG158"/>
      <c r="EZH158"/>
      <c r="EZI158"/>
      <c r="EZJ158"/>
      <c r="EZK158"/>
      <c r="EZL158"/>
      <c r="EZM158"/>
      <c r="EZN158"/>
      <c r="EZO158"/>
      <c r="EZP158"/>
      <c r="EZQ158"/>
      <c r="EZR158"/>
      <c r="EZS158"/>
      <c r="EZT158"/>
      <c r="EZU158"/>
      <c r="EZV158"/>
      <c r="EZW158"/>
      <c r="EZX158"/>
      <c r="EZY158"/>
      <c r="EZZ158"/>
      <c r="FAA158"/>
      <c r="FAB158"/>
      <c r="FAC158"/>
      <c r="FAD158"/>
      <c r="FAE158"/>
      <c r="FAF158"/>
      <c r="FAG158"/>
      <c r="FAH158"/>
      <c r="FAI158"/>
      <c r="FAJ158"/>
      <c r="FAK158"/>
      <c r="FAL158"/>
      <c r="FAM158"/>
      <c r="FAN158"/>
      <c r="FAO158"/>
      <c r="FAP158"/>
      <c r="FAQ158"/>
      <c r="FAR158"/>
      <c r="FAS158"/>
      <c r="FAT158"/>
      <c r="FAU158"/>
      <c r="FAV158"/>
      <c r="FAW158"/>
      <c r="FAX158"/>
      <c r="FAY158"/>
      <c r="FAZ158"/>
      <c r="FBA158"/>
      <c r="FBB158"/>
      <c r="FBC158"/>
      <c r="FBD158"/>
      <c r="FBE158"/>
      <c r="FBF158"/>
      <c r="FBG158"/>
      <c r="FBH158"/>
      <c r="FBI158"/>
      <c r="FBJ158"/>
      <c r="FBK158"/>
      <c r="FBL158"/>
      <c r="FBM158"/>
      <c r="FBN158"/>
      <c r="FBO158"/>
      <c r="FBP158"/>
      <c r="FBQ158"/>
      <c r="FBR158"/>
      <c r="FBS158"/>
      <c r="FBT158"/>
      <c r="FBU158"/>
      <c r="FBV158"/>
      <c r="FBW158"/>
      <c r="FBX158"/>
      <c r="FBY158"/>
      <c r="FBZ158"/>
      <c r="FCA158"/>
      <c r="FCB158"/>
      <c r="FCC158"/>
      <c r="FCD158"/>
      <c r="FCE158"/>
      <c r="FCF158"/>
      <c r="FCG158"/>
      <c r="FCH158"/>
      <c r="FCI158"/>
      <c r="FCJ158"/>
      <c r="FCK158"/>
      <c r="FCL158"/>
      <c r="FCM158"/>
      <c r="FCN158"/>
      <c r="FCO158"/>
      <c r="FCP158"/>
      <c r="FCQ158"/>
      <c r="FCR158"/>
      <c r="FCS158"/>
      <c r="FCT158"/>
      <c r="FCU158"/>
      <c r="FCV158"/>
      <c r="FCW158"/>
      <c r="FCX158"/>
      <c r="FCY158"/>
      <c r="FCZ158"/>
      <c r="FDA158"/>
      <c r="FDB158"/>
      <c r="FDC158"/>
      <c r="FDD158"/>
      <c r="FDE158"/>
      <c r="FDF158"/>
      <c r="FDG158"/>
      <c r="FDH158"/>
      <c r="FDI158"/>
      <c r="FDJ158"/>
      <c r="FDK158"/>
      <c r="FDL158"/>
      <c r="FDM158"/>
      <c r="FDN158"/>
      <c r="FDO158"/>
      <c r="FDP158"/>
      <c r="FDQ158"/>
      <c r="FDR158"/>
      <c r="FDS158"/>
      <c r="FDT158"/>
      <c r="FDU158"/>
      <c r="FDV158"/>
      <c r="FDW158"/>
      <c r="FDX158"/>
      <c r="FDY158"/>
      <c r="FDZ158"/>
      <c r="FEA158"/>
      <c r="FEB158"/>
      <c r="FEC158"/>
      <c r="FED158"/>
      <c r="FEE158"/>
      <c r="FEF158"/>
      <c r="FEG158"/>
      <c r="FEH158"/>
      <c r="FEI158"/>
      <c r="FEJ158"/>
      <c r="FEK158"/>
      <c r="FEL158"/>
      <c r="FEM158"/>
      <c r="FEN158"/>
      <c r="FEO158"/>
      <c r="FEP158"/>
      <c r="FEQ158"/>
      <c r="FER158"/>
      <c r="FES158"/>
      <c r="FET158"/>
      <c r="FEU158"/>
      <c r="FEV158"/>
      <c r="FEW158"/>
      <c r="FEX158"/>
      <c r="FEY158"/>
      <c r="FEZ158"/>
      <c r="FFA158"/>
      <c r="FFB158"/>
      <c r="FFC158"/>
      <c r="FFD158"/>
      <c r="FFE158"/>
      <c r="FFF158"/>
      <c r="FFG158"/>
      <c r="FFH158"/>
      <c r="FFI158"/>
      <c r="FFJ158"/>
      <c r="FFK158"/>
      <c r="FFL158"/>
      <c r="FFM158"/>
      <c r="FFN158"/>
      <c r="FFO158"/>
      <c r="FFP158"/>
      <c r="FFQ158"/>
      <c r="FFR158"/>
      <c r="FFS158"/>
      <c r="FFT158"/>
      <c r="FFU158"/>
      <c r="FFV158"/>
      <c r="FFW158"/>
      <c r="FFX158"/>
      <c r="FFY158"/>
      <c r="FFZ158"/>
      <c r="FGA158"/>
      <c r="FGB158"/>
      <c r="FGC158"/>
      <c r="FGD158"/>
      <c r="FGE158"/>
      <c r="FGF158"/>
      <c r="FGG158"/>
      <c r="FGH158"/>
      <c r="FGI158"/>
      <c r="FGJ158"/>
      <c r="FGK158"/>
      <c r="FGL158"/>
      <c r="FGM158"/>
      <c r="FGN158"/>
      <c r="FGO158"/>
      <c r="FGP158"/>
      <c r="FGQ158"/>
      <c r="FGR158"/>
      <c r="FGS158"/>
      <c r="FGT158"/>
      <c r="FGU158"/>
      <c r="FGV158"/>
      <c r="FGW158"/>
      <c r="FGX158"/>
      <c r="FGY158"/>
      <c r="FGZ158"/>
      <c r="FHA158"/>
      <c r="FHB158"/>
      <c r="FHC158"/>
      <c r="FHD158"/>
      <c r="FHE158"/>
      <c r="FHF158"/>
      <c r="FHG158"/>
      <c r="FHH158"/>
      <c r="FHI158"/>
      <c r="FHJ158"/>
      <c r="FHK158"/>
      <c r="FHL158"/>
      <c r="FHM158"/>
      <c r="FHN158"/>
      <c r="FHO158"/>
      <c r="FHP158"/>
      <c r="FHQ158"/>
      <c r="FHR158"/>
      <c r="FHS158"/>
      <c r="FHT158"/>
      <c r="FHU158"/>
      <c r="FHV158"/>
      <c r="FHW158"/>
      <c r="FHX158"/>
      <c r="FHY158"/>
      <c r="FHZ158"/>
      <c r="FIA158"/>
      <c r="FIB158"/>
      <c r="FIC158"/>
      <c r="FID158"/>
      <c r="FIE158"/>
      <c r="FIF158"/>
      <c r="FIG158"/>
      <c r="FIH158"/>
      <c r="FII158"/>
      <c r="FIJ158"/>
      <c r="FIK158"/>
      <c r="FIL158"/>
      <c r="FIM158"/>
      <c r="FIN158"/>
      <c r="FIO158"/>
      <c r="FIP158"/>
      <c r="FIQ158"/>
      <c r="FIR158"/>
      <c r="FIS158"/>
      <c r="FIT158"/>
      <c r="FIU158"/>
      <c r="FIV158"/>
      <c r="FIW158"/>
      <c r="FIX158"/>
      <c r="FIY158"/>
      <c r="FIZ158"/>
      <c r="FJA158"/>
      <c r="FJB158"/>
      <c r="FJC158"/>
      <c r="FJD158"/>
      <c r="FJE158"/>
      <c r="FJF158"/>
      <c r="FJG158"/>
      <c r="FJH158"/>
      <c r="FJI158"/>
      <c r="FJJ158"/>
      <c r="FJK158"/>
      <c r="FJL158"/>
      <c r="FJM158"/>
      <c r="FJN158"/>
      <c r="FJO158"/>
      <c r="FJP158"/>
      <c r="FJQ158"/>
      <c r="FJR158"/>
      <c r="FJS158"/>
      <c r="FJT158"/>
      <c r="FJU158"/>
      <c r="FJV158"/>
      <c r="FJW158"/>
      <c r="FJX158"/>
      <c r="FJY158"/>
      <c r="FJZ158"/>
      <c r="FKA158"/>
      <c r="FKB158"/>
      <c r="FKC158"/>
      <c r="FKD158"/>
      <c r="FKE158"/>
      <c r="FKF158"/>
      <c r="FKG158"/>
      <c r="FKH158"/>
      <c r="FKI158"/>
      <c r="FKJ158"/>
      <c r="FKK158"/>
      <c r="FKL158"/>
      <c r="FKM158"/>
      <c r="FKN158"/>
      <c r="FKO158"/>
      <c r="FKP158"/>
      <c r="FKQ158"/>
      <c r="FKR158"/>
      <c r="FKS158"/>
      <c r="FKT158"/>
      <c r="FKU158"/>
      <c r="FKV158"/>
      <c r="FKW158"/>
      <c r="FKX158"/>
      <c r="FKY158"/>
      <c r="FKZ158"/>
      <c r="FLA158"/>
      <c r="FLB158"/>
      <c r="FLC158"/>
      <c r="FLD158"/>
      <c r="FLE158"/>
      <c r="FLF158"/>
      <c r="FLG158"/>
      <c r="FLH158"/>
      <c r="FLI158"/>
      <c r="FLJ158"/>
      <c r="FLK158"/>
      <c r="FLL158"/>
      <c r="FLM158"/>
      <c r="FLN158"/>
      <c r="FLO158"/>
      <c r="FLP158"/>
      <c r="FLQ158"/>
      <c r="FLR158"/>
      <c r="FLS158"/>
      <c r="FLT158"/>
      <c r="FLU158"/>
      <c r="FLV158"/>
      <c r="FLW158"/>
      <c r="FLX158"/>
      <c r="FLY158"/>
      <c r="FLZ158"/>
      <c r="FMA158"/>
      <c r="FMB158"/>
      <c r="FMC158"/>
      <c r="FMD158"/>
      <c r="FME158"/>
      <c r="FMF158"/>
      <c r="FMG158"/>
      <c r="FMH158"/>
      <c r="FMI158"/>
      <c r="FMJ158"/>
      <c r="FMK158"/>
      <c r="FML158"/>
      <c r="FMM158"/>
      <c r="FMN158"/>
      <c r="FMO158"/>
      <c r="FMP158"/>
      <c r="FMQ158"/>
      <c r="FMR158"/>
      <c r="FMS158"/>
      <c r="FMT158"/>
      <c r="FMU158"/>
      <c r="FMV158"/>
      <c r="FMW158"/>
      <c r="FMX158"/>
      <c r="FMY158"/>
      <c r="FMZ158"/>
      <c r="FNA158"/>
      <c r="FNB158"/>
      <c r="FNC158"/>
      <c r="FND158"/>
      <c r="FNE158"/>
      <c r="FNF158"/>
      <c r="FNG158"/>
      <c r="FNH158"/>
      <c r="FNI158"/>
      <c r="FNJ158"/>
      <c r="FNK158"/>
      <c r="FNL158"/>
      <c r="FNM158"/>
      <c r="FNN158"/>
      <c r="FNO158"/>
      <c r="FNP158"/>
      <c r="FNQ158"/>
      <c r="FNR158"/>
      <c r="FNS158"/>
      <c r="FNT158"/>
      <c r="FNU158"/>
      <c r="FNV158"/>
      <c r="FNW158"/>
      <c r="FNX158"/>
      <c r="FNY158"/>
      <c r="FNZ158"/>
      <c r="FOA158"/>
      <c r="FOB158"/>
      <c r="FOC158"/>
      <c r="FOD158"/>
      <c r="FOE158"/>
      <c r="FOF158"/>
      <c r="FOG158"/>
      <c r="FOH158"/>
      <c r="FOI158"/>
      <c r="FOJ158"/>
      <c r="FOK158"/>
      <c r="FOL158"/>
      <c r="FOM158"/>
      <c r="FON158"/>
      <c r="FOO158"/>
      <c r="FOP158"/>
      <c r="FOQ158"/>
      <c r="FOR158"/>
      <c r="FOS158"/>
      <c r="FOT158"/>
      <c r="FOU158"/>
      <c r="FOV158"/>
      <c r="FOW158"/>
      <c r="FOX158"/>
      <c r="FOY158"/>
      <c r="FOZ158"/>
      <c r="FPA158"/>
      <c r="FPB158"/>
      <c r="FPC158"/>
      <c r="FPD158"/>
      <c r="FPE158"/>
      <c r="FPF158"/>
      <c r="FPG158"/>
      <c r="FPH158"/>
      <c r="FPI158"/>
      <c r="FPJ158"/>
      <c r="FPK158"/>
      <c r="FPL158"/>
      <c r="FPM158"/>
      <c r="FPN158"/>
      <c r="FPO158"/>
      <c r="FPP158"/>
      <c r="FPQ158"/>
      <c r="FPR158"/>
      <c r="FPS158"/>
      <c r="FPT158"/>
      <c r="FPU158"/>
      <c r="FPV158"/>
      <c r="FPW158"/>
      <c r="FPX158"/>
      <c r="FPY158"/>
      <c r="FPZ158"/>
      <c r="FQA158"/>
      <c r="FQB158"/>
      <c r="FQC158"/>
      <c r="FQD158"/>
      <c r="FQE158"/>
      <c r="FQF158"/>
      <c r="FQG158"/>
      <c r="FQH158"/>
      <c r="FQI158"/>
      <c r="FQJ158"/>
      <c r="FQK158"/>
      <c r="FQL158"/>
      <c r="FQM158"/>
      <c r="FQN158"/>
      <c r="FQO158"/>
      <c r="FQP158"/>
      <c r="FQQ158"/>
      <c r="FQR158"/>
      <c r="FQS158"/>
      <c r="FQT158"/>
      <c r="FQU158"/>
      <c r="FQV158"/>
      <c r="FQW158"/>
      <c r="FQX158"/>
      <c r="FQY158"/>
      <c r="FQZ158"/>
      <c r="FRA158"/>
      <c r="FRB158"/>
      <c r="FRC158"/>
      <c r="FRD158"/>
      <c r="FRE158"/>
      <c r="FRF158"/>
      <c r="FRG158"/>
      <c r="FRH158"/>
      <c r="FRI158"/>
      <c r="FRJ158"/>
      <c r="FRK158"/>
      <c r="FRL158"/>
      <c r="FRM158"/>
      <c r="FRN158"/>
      <c r="FRO158"/>
      <c r="FRP158"/>
      <c r="FRQ158"/>
      <c r="FRR158"/>
      <c r="FRS158"/>
      <c r="FRT158"/>
      <c r="FRU158"/>
      <c r="FRV158"/>
      <c r="FRW158"/>
      <c r="FRX158"/>
      <c r="FRY158"/>
      <c r="FRZ158"/>
      <c r="FSA158"/>
      <c r="FSB158"/>
      <c r="FSC158"/>
      <c r="FSD158"/>
      <c r="FSE158"/>
      <c r="FSF158"/>
      <c r="FSG158"/>
      <c r="FSH158"/>
      <c r="FSI158"/>
      <c r="FSJ158"/>
      <c r="FSK158"/>
      <c r="FSL158"/>
      <c r="FSM158"/>
      <c r="FSN158"/>
      <c r="FSO158"/>
      <c r="FSP158"/>
      <c r="FSQ158"/>
      <c r="FSR158"/>
      <c r="FSS158"/>
      <c r="FST158"/>
      <c r="FSU158"/>
      <c r="FSV158"/>
      <c r="FSW158"/>
      <c r="FSX158"/>
      <c r="FSY158"/>
      <c r="FSZ158"/>
      <c r="FTA158"/>
      <c r="FTB158"/>
      <c r="FTC158"/>
      <c r="FTD158"/>
      <c r="FTE158"/>
      <c r="FTF158"/>
      <c r="FTG158"/>
      <c r="FTH158"/>
      <c r="FTI158"/>
      <c r="FTJ158"/>
      <c r="FTK158"/>
      <c r="FTL158"/>
      <c r="FTM158"/>
      <c r="FTN158"/>
      <c r="FTO158"/>
      <c r="FTP158"/>
      <c r="FTQ158"/>
      <c r="FTR158"/>
      <c r="FTS158"/>
      <c r="FTT158"/>
      <c r="FTU158"/>
      <c r="FTV158"/>
      <c r="FTW158"/>
      <c r="FTX158"/>
      <c r="FTY158"/>
      <c r="FTZ158"/>
      <c r="FUA158"/>
      <c r="FUB158"/>
      <c r="FUC158"/>
      <c r="FUD158"/>
      <c r="FUE158"/>
      <c r="FUF158"/>
      <c r="FUG158"/>
      <c r="FUH158"/>
      <c r="FUI158"/>
      <c r="FUJ158"/>
      <c r="FUK158"/>
      <c r="FUL158"/>
      <c r="FUM158"/>
      <c r="FUN158"/>
      <c r="FUO158"/>
      <c r="FUP158"/>
      <c r="FUQ158"/>
      <c r="FUR158"/>
      <c r="FUS158"/>
      <c r="FUT158"/>
      <c r="FUU158"/>
      <c r="FUV158"/>
      <c r="FUW158"/>
      <c r="FUX158"/>
      <c r="FUY158"/>
      <c r="FUZ158"/>
      <c r="FVA158"/>
      <c r="FVB158"/>
      <c r="FVC158"/>
      <c r="FVD158"/>
      <c r="FVE158"/>
      <c r="FVF158"/>
      <c r="FVG158"/>
      <c r="FVH158"/>
      <c r="FVI158"/>
      <c r="FVJ158"/>
      <c r="FVK158"/>
      <c r="FVL158"/>
      <c r="FVM158"/>
      <c r="FVN158"/>
      <c r="FVO158"/>
      <c r="FVP158"/>
      <c r="FVQ158"/>
      <c r="FVR158"/>
      <c r="FVS158"/>
      <c r="FVT158"/>
      <c r="FVU158"/>
      <c r="FVV158"/>
      <c r="FVW158"/>
      <c r="FVX158"/>
      <c r="FVY158"/>
      <c r="FVZ158"/>
      <c r="FWA158"/>
      <c r="FWB158"/>
      <c r="FWC158"/>
      <c r="FWD158"/>
      <c r="FWE158"/>
      <c r="FWF158"/>
      <c r="FWG158"/>
      <c r="FWH158"/>
      <c r="FWI158"/>
      <c r="FWJ158"/>
      <c r="FWK158"/>
      <c r="FWL158"/>
      <c r="FWM158"/>
      <c r="FWN158"/>
      <c r="FWO158"/>
      <c r="FWP158"/>
      <c r="FWQ158"/>
      <c r="FWR158"/>
      <c r="FWS158"/>
      <c r="FWT158"/>
      <c r="FWU158"/>
      <c r="FWV158"/>
      <c r="FWW158"/>
      <c r="FWX158"/>
      <c r="FWY158"/>
      <c r="FWZ158"/>
      <c r="FXA158"/>
      <c r="FXB158"/>
      <c r="FXC158"/>
      <c r="FXD158"/>
      <c r="FXE158"/>
      <c r="FXF158"/>
      <c r="FXG158"/>
      <c r="FXH158"/>
      <c r="FXI158"/>
      <c r="FXJ158"/>
      <c r="FXK158"/>
      <c r="FXL158"/>
      <c r="FXM158"/>
      <c r="FXN158"/>
      <c r="FXO158"/>
      <c r="FXP158"/>
      <c r="FXQ158"/>
      <c r="FXR158"/>
      <c r="FXS158"/>
      <c r="FXT158"/>
      <c r="FXU158"/>
      <c r="FXV158"/>
      <c r="FXW158"/>
      <c r="FXX158"/>
      <c r="FXY158"/>
      <c r="FXZ158"/>
      <c r="FYA158"/>
      <c r="FYB158"/>
      <c r="FYC158"/>
      <c r="FYD158"/>
      <c r="FYE158"/>
      <c r="FYF158"/>
      <c r="FYG158"/>
      <c r="FYH158"/>
      <c r="FYI158"/>
      <c r="FYJ158"/>
      <c r="FYK158"/>
      <c r="FYL158"/>
      <c r="FYM158"/>
      <c r="FYN158"/>
      <c r="FYO158"/>
      <c r="FYP158"/>
      <c r="FYQ158"/>
      <c r="FYR158"/>
      <c r="FYS158"/>
      <c r="FYT158"/>
      <c r="FYU158"/>
      <c r="FYV158"/>
      <c r="FYW158"/>
      <c r="FYX158"/>
      <c r="FYY158"/>
      <c r="FYZ158"/>
      <c r="FZA158"/>
      <c r="FZB158"/>
      <c r="FZC158"/>
      <c r="FZD158"/>
      <c r="FZE158"/>
      <c r="FZF158"/>
      <c r="FZG158"/>
      <c r="FZH158"/>
      <c r="FZI158"/>
      <c r="FZJ158"/>
      <c r="FZK158"/>
      <c r="FZL158"/>
      <c r="FZM158"/>
      <c r="FZN158"/>
      <c r="FZO158"/>
      <c r="FZP158"/>
      <c r="FZQ158"/>
      <c r="FZR158"/>
      <c r="FZS158"/>
      <c r="FZT158"/>
      <c r="FZU158"/>
      <c r="FZV158"/>
      <c r="FZW158"/>
      <c r="FZX158"/>
      <c r="FZY158"/>
      <c r="FZZ158"/>
      <c r="GAA158"/>
      <c r="GAB158"/>
      <c r="GAC158"/>
      <c r="GAD158"/>
      <c r="GAE158"/>
      <c r="GAF158"/>
      <c r="GAG158"/>
      <c r="GAH158"/>
      <c r="GAI158"/>
      <c r="GAJ158"/>
      <c r="GAK158"/>
      <c r="GAL158"/>
      <c r="GAM158"/>
      <c r="GAN158"/>
      <c r="GAO158"/>
      <c r="GAP158"/>
      <c r="GAQ158"/>
      <c r="GAR158"/>
      <c r="GAS158"/>
      <c r="GAT158"/>
      <c r="GAU158"/>
      <c r="GAV158"/>
      <c r="GAW158"/>
      <c r="GAX158"/>
      <c r="GAY158"/>
      <c r="GAZ158"/>
      <c r="GBA158"/>
      <c r="GBB158"/>
      <c r="GBC158"/>
      <c r="GBD158"/>
      <c r="GBE158"/>
      <c r="GBF158"/>
      <c r="GBG158"/>
      <c r="GBH158"/>
      <c r="GBI158"/>
      <c r="GBJ158"/>
      <c r="GBK158"/>
      <c r="GBL158"/>
      <c r="GBM158"/>
      <c r="GBN158"/>
      <c r="GBO158"/>
      <c r="GBP158"/>
      <c r="GBQ158"/>
      <c r="GBR158"/>
      <c r="GBS158"/>
      <c r="GBT158"/>
      <c r="GBU158"/>
      <c r="GBV158"/>
      <c r="GBW158"/>
      <c r="GBX158"/>
      <c r="GBY158"/>
      <c r="GBZ158"/>
      <c r="GCA158"/>
      <c r="GCB158"/>
      <c r="GCC158"/>
      <c r="GCD158"/>
      <c r="GCE158"/>
      <c r="GCF158"/>
      <c r="GCG158"/>
      <c r="GCH158"/>
      <c r="GCI158"/>
      <c r="GCJ158"/>
      <c r="GCK158"/>
      <c r="GCL158"/>
      <c r="GCM158"/>
      <c r="GCN158"/>
      <c r="GCO158"/>
      <c r="GCP158"/>
      <c r="GCQ158"/>
      <c r="GCR158"/>
      <c r="GCS158"/>
      <c r="GCT158"/>
      <c r="GCU158"/>
      <c r="GCV158"/>
      <c r="GCW158"/>
      <c r="GCX158"/>
      <c r="GCY158"/>
      <c r="GCZ158"/>
      <c r="GDA158"/>
      <c r="GDB158"/>
      <c r="GDC158"/>
      <c r="GDD158"/>
      <c r="GDE158"/>
      <c r="GDF158"/>
      <c r="GDG158"/>
      <c r="GDH158"/>
      <c r="GDI158"/>
      <c r="GDJ158"/>
      <c r="GDK158"/>
      <c r="GDL158"/>
      <c r="GDM158"/>
      <c r="GDN158"/>
      <c r="GDO158"/>
      <c r="GDP158"/>
      <c r="GDQ158"/>
      <c r="GDR158"/>
      <c r="GDS158"/>
      <c r="GDT158"/>
      <c r="GDU158"/>
      <c r="GDV158"/>
      <c r="GDW158"/>
      <c r="GDX158"/>
      <c r="GDY158"/>
      <c r="GDZ158"/>
      <c r="GEA158"/>
      <c r="GEB158"/>
      <c r="GEC158"/>
      <c r="GED158"/>
      <c r="GEE158"/>
      <c r="GEF158"/>
      <c r="GEG158"/>
      <c r="GEH158"/>
      <c r="GEI158"/>
      <c r="GEJ158"/>
      <c r="GEK158"/>
      <c r="GEL158"/>
      <c r="GEM158"/>
      <c r="GEN158"/>
      <c r="GEO158"/>
      <c r="GEP158"/>
      <c r="GEQ158"/>
      <c r="GER158"/>
      <c r="GES158"/>
      <c r="GET158"/>
      <c r="GEU158"/>
      <c r="GEV158"/>
      <c r="GEW158"/>
      <c r="GEX158"/>
      <c r="GEY158"/>
      <c r="GEZ158"/>
      <c r="GFA158"/>
      <c r="GFB158"/>
      <c r="GFC158"/>
      <c r="GFD158"/>
      <c r="GFE158"/>
      <c r="GFF158"/>
      <c r="GFG158"/>
      <c r="GFH158"/>
      <c r="GFI158"/>
      <c r="GFJ158"/>
      <c r="GFK158"/>
      <c r="GFL158"/>
      <c r="GFM158"/>
      <c r="GFN158"/>
      <c r="GFO158"/>
      <c r="GFP158"/>
      <c r="GFQ158"/>
      <c r="GFR158"/>
      <c r="GFS158"/>
      <c r="GFT158"/>
      <c r="GFU158"/>
      <c r="GFV158"/>
      <c r="GFW158"/>
      <c r="GFX158"/>
      <c r="GFY158"/>
      <c r="GFZ158"/>
      <c r="GGA158"/>
      <c r="GGB158"/>
      <c r="GGC158"/>
      <c r="GGD158"/>
      <c r="GGE158"/>
      <c r="GGF158"/>
      <c r="GGG158"/>
      <c r="GGH158"/>
      <c r="GGI158"/>
      <c r="GGJ158"/>
      <c r="GGK158"/>
      <c r="GGL158"/>
      <c r="GGM158"/>
      <c r="GGN158"/>
      <c r="GGO158"/>
      <c r="GGP158"/>
      <c r="GGQ158"/>
      <c r="GGR158"/>
      <c r="GGS158"/>
      <c r="GGT158"/>
      <c r="GGU158"/>
      <c r="GGV158"/>
      <c r="GGW158"/>
      <c r="GGX158"/>
      <c r="GGY158"/>
      <c r="GGZ158"/>
      <c r="GHA158"/>
      <c r="GHB158"/>
      <c r="GHC158"/>
      <c r="GHD158"/>
      <c r="GHE158"/>
      <c r="GHF158"/>
      <c r="GHG158"/>
      <c r="GHH158"/>
      <c r="GHI158"/>
      <c r="GHJ158"/>
      <c r="GHK158"/>
      <c r="GHL158"/>
      <c r="GHM158"/>
      <c r="GHN158"/>
      <c r="GHO158"/>
      <c r="GHP158"/>
      <c r="GHQ158"/>
      <c r="GHR158"/>
      <c r="GHS158"/>
      <c r="GHT158"/>
      <c r="GHU158"/>
      <c r="GHV158"/>
      <c r="GHW158"/>
      <c r="GHX158"/>
      <c r="GHY158"/>
      <c r="GHZ158"/>
      <c r="GIA158"/>
      <c r="GIB158"/>
      <c r="GIC158"/>
      <c r="GID158"/>
      <c r="GIE158"/>
      <c r="GIF158"/>
      <c r="GIG158"/>
      <c r="GIH158"/>
      <c r="GII158"/>
      <c r="GIJ158"/>
      <c r="GIK158"/>
      <c r="GIL158"/>
      <c r="GIM158"/>
      <c r="GIN158"/>
      <c r="GIO158"/>
      <c r="GIP158"/>
      <c r="GIQ158"/>
      <c r="GIR158"/>
      <c r="GIS158"/>
      <c r="GIT158"/>
      <c r="GIU158"/>
      <c r="GIV158"/>
      <c r="GIW158"/>
      <c r="GIX158"/>
      <c r="GIY158"/>
      <c r="GIZ158"/>
      <c r="GJA158"/>
      <c r="GJB158"/>
      <c r="GJC158"/>
      <c r="GJD158"/>
      <c r="GJE158"/>
      <c r="GJF158"/>
      <c r="GJG158"/>
      <c r="GJH158"/>
      <c r="GJI158"/>
      <c r="GJJ158"/>
      <c r="GJK158"/>
      <c r="GJL158"/>
      <c r="GJM158"/>
      <c r="GJN158"/>
      <c r="GJO158"/>
      <c r="GJP158"/>
      <c r="GJQ158"/>
      <c r="GJR158"/>
      <c r="GJS158"/>
      <c r="GJT158"/>
      <c r="GJU158"/>
      <c r="GJV158"/>
      <c r="GJW158"/>
      <c r="GJX158"/>
      <c r="GJY158"/>
      <c r="GJZ158"/>
      <c r="GKA158"/>
      <c r="GKB158"/>
      <c r="GKC158"/>
      <c r="GKD158"/>
      <c r="GKE158"/>
      <c r="GKF158"/>
      <c r="GKG158"/>
      <c r="GKH158"/>
      <c r="GKI158"/>
      <c r="GKJ158"/>
      <c r="GKK158"/>
      <c r="GKL158"/>
      <c r="GKM158"/>
      <c r="GKN158"/>
      <c r="GKO158"/>
      <c r="GKP158"/>
      <c r="GKQ158"/>
      <c r="GKR158"/>
      <c r="GKS158"/>
      <c r="GKT158"/>
      <c r="GKU158"/>
      <c r="GKV158"/>
      <c r="GKW158"/>
      <c r="GKX158"/>
      <c r="GKY158"/>
      <c r="GKZ158"/>
      <c r="GLA158"/>
      <c r="GLB158"/>
      <c r="GLC158"/>
      <c r="GLD158"/>
      <c r="GLE158"/>
      <c r="GLF158"/>
      <c r="GLG158"/>
      <c r="GLH158"/>
      <c r="GLI158"/>
      <c r="GLJ158"/>
      <c r="GLK158"/>
      <c r="GLL158"/>
      <c r="GLM158"/>
      <c r="GLN158"/>
      <c r="GLO158"/>
      <c r="GLP158"/>
      <c r="GLQ158"/>
      <c r="GLR158"/>
      <c r="GLS158"/>
      <c r="GLT158"/>
      <c r="GLU158"/>
      <c r="GLV158"/>
      <c r="GLW158"/>
      <c r="GLX158"/>
      <c r="GLY158"/>
      <c r="GLZ158"/>
      <c r="GMA158"/>
      <c r="GMB158"/>
      <c r="GMC158"/>
      <c r="GMD158"/>
      <c r="GME158"/>
      <c r="GMF158"/>
      <c r="GMG158"/>
      <c r="GMH158"/>
      <c r="GMI158"/>
      <c r="GMJ158"/>
      <c r="GMK158"/>
      <c r="GML158"/>
      <c r="GMM158"/>
      <c r="GMN158"/>
      <c r="GMO158"/>
      <c r="GMP158"/>
      <c r="GMQ158"/>
      <c r="GMR158"/>
      <c r="GMS158"/>
      <c r="GMT158"/>
      <c r="GMU158"/>
      <c r="GMV158"/>
      <c r="GMW158"/>
      <c r="GMX158"/>
      <c r="GMY158"/>
      <c r="GMZ158"/>
      <c r="GNA158"/>
      <c r="GNB158"/>
      <c r="GNC158"/>
      <c r="GND158"/>
      <c r="GNE158"/>
      <c r="GNF158"/>
      <c r="GNG158"/>
      <c r="GNH158"/>
      <c r="GNI158"/>
      <c r="GNJ158"/>
      <c r="GNK158"/>
      <c r="GNL158"/>
      <c r="GNM158"/>
      <c r="GNN158"/>
      <c r="GNO158"/>
      <c r="GNP158"/>
      <c r="GNQ158"/>
      <c r="GNR158"/>
      <c r="GNS158"/>
      <c r="GNT158"/>
      <c r="GNU158"/>
      <c r="GNV158"/>
      <c r="GNW158"/>
      <c r="GNX158"/>
      <c r="GNY158"/>
      <c r="GNZ158"/>
      <c r="GOA158"/>
      <c r="GOB158"/>
      <c r="GOC158"/>
      <c r="GOD158"/>
      <c r="GOE158"/>
      <c r="GOF158"/>
      <c r="GOG158"/>
      <c r="GOH158"/>
      <c r="GOI158"/>
      <c r="GOJ158"/>
      <c r="GOK158"/>
      <c r="GOL158"/>
      <c r="GOM158"/>
      <c r="GON158"/>
      <c r="GOO158"/>
      <c r="GOP158"/>
      <c r="GOQ158"/>
      <c r="GOR158"/>
      <c r="GOS158"/>
      <c r="GOT158"/>
      <c r="GOU158"/>
      <c r="GOV158"/>
      <c r="GOW158"/>
      <c r="GOX158"/>
      <c r="GOY158"/>
      <c r="GOZ158"/>
      <c r="GPA158"/>
      <c r="GPB158"/>
      <c r="GPC158"/>
      <c r="GPD158"/>
      <c r="GPE158"/>
      <c r="GPF158"/>
      <c r="GPG158"/>
      <c r="GPH158"/>
      <c r="GPI158"/>
      <c r="GPJ158"/>
      <c r="GPK158"/>
      <c r="GPL158"/>
      <c r="GPM158"/>
      <c r="GPN158"/>
      <c r="GPO158"/>
      <c r="GPP158"/>
      <c r="GPQ158"/>
      <c r="GPR158"/>
      <c r="GPS158"/>
      <c r="GPT158"/>
      <c r="GPU158"/>
      <c r="GPV158"/>
      <c r="GPW158"/>
      <c r="GPX158"/>
      <c r="GPY158"/>
      <c r="GPZ158"/>
      <c r="GQA158"/>
      <c r="GQB158"/>
      <c r="GQC158"/>
      <c r="GQD158"/>
      <c r="GQE158"/>
      <c r="GQF158"/>
      <c r="GQG158"/>
      <c r="GQH158"/>
      <c r="GQI158"/>
      <c r="GQJ158"/>
      <c r="GQK158"/>
      <c r="GQL158"/>
      <c r="GQM158"/>
      <c r="GQN158"/>
      <c r="GQO158"/>
      <c r="GQP158"/>
      <c r="GQQ158"/>
      <c r="GQR158"/>
      <c r="GQS158"/>
      <c r="GQT158"/>
      <c r="GQU158"/>
      <c r="GQV158"/>
      <c r="GQW158"/>
      <c r="GQX158"/>
      <c r="GQY158"/>
      <c r="GQZ158"/>
      <c r="GRA158"/>
      <c r="GRB158"/>
      <c r="GRC158"/>
      <c r="GRD158"/>
      <c r="GRE158"/>
      <c r="GRF158"/>
      <c r="GRG158"/>
      <c r="GRH158"/>
      <c r="GRI158"/>
      <c r="GRJ158"/>
      <c r="GRK158"/>
      <c r="GRL158"/>
      <c r="GRM158"/>
      <c r="GRN158"/>
      <c r="GRO158"/>
      <c r="GRP158"/>
      <c r="GRQ158"/>
      <c r="GRR158"/>
      <c r="GRS158"/>
      <c r="GRT158"/>
      <c r="GRU158"/>
      <c r="GRV158"/>
      <c r="GRW158"/>
      <c r="GRX158"/>
      <c r="GRY158"/>
      <c r="GRZ158"/>
      <c r="GSA158"/>
      <c r="GSB158"/>
      <c r="GSC158"/>
      <c r="GSD158"/>
      <c r="GSE158"/>
      <c r="GSF158"/>
      <c r="GSG158"/>
      <c r="GSH158"/>
      <c r="GSI158"/>
      <c r="GSJ158"/>
      <c r="GSK158"/>
      <c r="GSL158"/>
      <c r="GSM158"/>
      <c r="GSN158"/>
      <c r="GSO158"/>
      <c r="GSP158"/>
      <c r="GSQ158"/>
      <c r="GSR158"/>
      <c r="GSS158"/>
      <c r="GST158"/>
      <c r="GSU158"/>
      <c r="GSV158"/>
      <c r="GSW158"/>
      <c r="GSX158"/>
      <c r="GSY158"/>
      <c r="GSZ158"/>
      <c r="GTA158"/>
      <c r="GTB158"/>
      <c r="GTC158"/>
      <c r="GTD158"/>
      <c r="GTE158"/>
      <c r="GTF158"/>
      <c r="GTG158"/>
      <c r="GTH158"/>
      <c r="GTI158"/>
      <c r="GTJ158"/>
      <c r="GTK158"/>
      <c r="GTL158"/>
      <c r="GTM158"/>
      <c r="GTN158"/>
      <c r="GTO158"/>
      <c r="GTP158"/>
      <c r="GTQ158"/>
      <c r="GTR158"/>
      <c r="GTS158"/>
      <c r="GTT158"/>
      <c r="GTU158"/>
      <c r="GTV158"/>
      <c r="GTW158"/>
      <c r="GTX158"/>
      <c r="GTY158"/>
      <c r="GTZ158"/>
      <c r="GUA158"/>
      <c r="GUB158"/>
      <c r="GUC158"/>
      <c r="GUD158"/>
      <c r="GUE158"/>
      <c r="GUF158"/>
      <c r="GUG158"/>
      <c r="GUH158"/>
      <c r="GUI158"/>
      <c r="GUJ158"/>
      <c r="GUK158"/>
      <c r="GUL158"/>
      <c r="GUM158"/>
      <c r="GUN158"/>
      <c r="GUO158"/>
      <c r="GUP158"/>
      <c r="GUQ158"/>
      <c r="GUR158"/>
      <c r="GUS158"/>
      <c r="GUT158"/>
      <c r="GUU158"/>
      <c r="GUV158"/>
      <c r="GUW158"/>
      <c r="GUX158"/>
      <c r="GUY158"/>
      <c r="GUZ158"/>
      <c r="GVA158"/>
      <c r="GVB158"/>
      <c r="GVC158"/>
      <c r="GVD158"/>
      <c r="GVE158"/>
      <c r="GVF158"/>
      <c r="GVG158"/>
      <c r="GVH158"/>
      <c r="GVI158"/>
      <c r="GVJ158"/>
      <c r="GVK158"/>
      <c r="GVL158"/>
      <c r="GVM158"/>
      <c r="GVN158"/>
      <c r="GVO158"/>
      <c r="GVP158"/>
      <c r="GVQ158"/>
      <c r="GVR158"/>
      <c r="GVS158"/>
      <c r="GVT158"/>
      <c r="GVU158"/>
      <c r="GVV158"/>
      <c r="GVW158"/>
      <c r="GVX158"/>
      <c r="GVY158"/>
      <c r="GVZ158"/>
      <c r="GWA158"/>
      <c r="GWB158"/>
      <c r="GWC158"/>
      <c r="GWD158"/>
      <c r="GWE158"/>
      <c r="GWF158"/>
      <c r="GWG158"/>
      <c r="GWH158"/>
      <c r="GWI158"/>
      <c r="GWJ158"/>
      <c r="GWK158"/>
      <c r="GWL158"/>
      <c r="GWM158"/>
      <c r="GWN158"/>
      <c r="GWO158"/>
      <c r="GWP158"/>
      <c r="GWQ158"/>
      <c r="GWR158"/>
      <c r="GWS158"/>
      <c r="GWT158"/>
      <c r="GWU158"/>
      <c r="GWV158"/>
      <c r="GWW158"/>
      <c r="GWX158"/>
      <c r="GWY158"/>
      <c r="GWZ158"/>
      <c r="GXA158"/>
      <c r="GXB158"/>
      <c r="GXC158"/>
      <c r="GXD158"/>
      <c r="GXE158"/>
      <c r="GXF158"/>
      <c r="GXG158"/>
      <c r="GXH158"/>
      <c r="GXI158"/>
      <c r="GXJ158"/>
      <c r="GXK158"/>
      <c r="GXL158"/>
      <c r="GXM158"/>
      <c r="GXN158"/>
      <c r="GXO158"/>
      <c r="GXP158"/>
      <c r="GXQ158"/>
      <c r="GXR158"/>
      <c r="GXS158"/>
      <c r="GXT158"/>
      <c r="GXU158"/>
      <c r="GXV158"/>
      <c r="GXW158"/>
      <c r="GXX158"/>
      <c r="GXY158"/>
      <c r="GXZ158"/>
      <c r="GYA158"/>
      <c r="GYB158"/>
      <c r="GYC158"/>
      <c r="GYD158"/>
      <c r="GYE158"/>
      <c r="GYF158"/>
      <c r="GYG158"/>
      <c r="GYH158"/>
      <c r="GYI158"/>
      <c r="GYJ158"/>
      <c r="GYK158"/>
      <c r="GYL158"/>
      <c r="GYM158"/>
      <c r="GYN158"/>
      <c r="GYO158"/>
      <c r="GYP158"/>
      <c r="GYQ158"/>
      <c r="GYR158"/>
      <c r="GYS158"/>
      <c r="GYT158"/>
      <c r="GYU158"/>
      <c r="GYV158"/>
      <c r="GYW158"/>
      <c r="GYX158"/>
      <c r="GYY158"/>
      <c r="GYZ158"/>
      <c r="GZA158"/>
      <c r="GZB158"/>
      <c r="GZC158"/>
      <c r="GZD158"/>
      <c r="GZE158"/>
      <c r="GZF158"/>
      <c r="GZG158"/>
      <c r="GZH158"/>
      <c r="GZI158"/>
      <c r="GZJ158"/>
      <c r="GZK158"/>
      <c r="GZL158"/>
      <c r="GZM158"/>
      <c r="GZN158"/>
      <c r="GZO158"/>
      <c r="GZP158"/>
      <c r="GZQ158"/>
      <c r="GZR158"/>
      <c r="GZS158"/>
      <c r="GZT158"/>
      <c r="GZU158"/>
      <c r="GZV158"/>
      <c r="GZW158"/>
      <c r="GZX158"/>
      <c r="GZY158"/>
      <c r="GZZ158"/>
      <c r="HAA158"/>
      <c r="HAB158"/>
      <c r="HAC158"/>
      <c r="HAD158"/>
      <c r="HAE158"/>
      <c r="HAF158"/>
      <c r="HAG158"/>
      <c r="HAH158"/>
      <c r="HAI158"/>
      <c r="HAJ158"/>
      <c r="HAK158"/>
      <c r="HAL158"/>
      <c r="HAM158"/>
      <c r="HAN158"/>
      <c r="HAO158"/>
      <c r="HAP158"/>
      <c r="HAQ158"/>
      <c r="HAR158"/>
      <c r="HAS158"/>
      <c r="HAT158"/>
      <c r="HAU158"/>
      <c r="HAV158"/>
      <c r="HAW158"/>
      <c r="HAX158"/>
      <c r="HAY158"/>
      <c r="HAZ158"/>
      <c r="HBA158"/>
      <c r="HBB158"/>
      <c r="HBC158"/>
      <c r="HBD158"/>
      <c r="HBE158"/>
      <c r="HBF158"/>
      <c r="HBG158"/>
      <c r="HBH158"/>
      <c r="HBI158"/>
      <c r="HBJ158"/>
      <c r="HBK158"/>
      <c r="HBL158"/>
      <c r="HBM158"/>
      <c r="HBN158"/>
      <c r="HBO158"/>
      <c r="HBP158"/>
      <c r="HBQ158"/>
      <c r="HBR158"/>
      <c r="HBS158"/>
      <c r="HBT158"/>
      <c r="HBU158"/>
      <c r="HBV158"/>
      <c r="HBW158"/>
      <c r="HBX158"/>
      <c r="HBY158"/>
      <c r="HBZ158"/>
      <c r="HCA158"/>
      <c r="HCB158"/>
      <c r="HCC158"/>
      <c r="HCD158"/>
      <c r="HCE158"/>
      <c r="HCF158"/>
      <c r="HCG158"/>
      <c r="HCH158"/>
      <c r="HCI158"/>
      <c r="HCJ158"/>
      <c r="HCK158"/>
      <c r="HCL158"/>
      <c r="HCM158"/>
      <c r="HCN158"/>
      <c r="HCO158"/>
      <c r="HCP158"/>
      <c r="HCQ158"/>
      <c r="HCR158"/>
      <c r="HCS158"/>
      <c r="HCT158"/>
      <c r="HCU158"/>
      <c r="HCV158"/>
      <c r="HCW158"/>
      <c r="HCX158"/>
      <c r="HCY158"/>
      <c r="HCZ158"/>
      <c r="HDA158"/>
      <c r="HDB158"/>
      <c r="HDC158"/>
      <c r="HDD158"/>
      <c r="HDE158"/>
      <c r="HDF158"/>
      <c r="HDG158"/>
      <c r="HDH158"/>
      <c r="HDI158"/>
      <c r="HDJ158"/>
      <c r="HDK158"/>
      <c r="HDL158"/>
      <c r="HDM158"/>
      <c r="HDN158"/>
      <c r="HDO158"/>
      <c r="HDP158"/>
      <c r="HDQ158"/>
      <c r="HDR158"/>
      <c r="HDS158"/>
      <c r="HDT158"/>
      <c r="HDU158"/>
      <c r="HDV158"/>
      <c r="HDW158"/>
      <c r="HDX158"/>
      <c r="HDY158"/>
      <c r="HDZ158"/>
      <c r="HEA158"/>
      <c r="HEB158"/>
      <c r="HEC158"/>
      <c r="HED158"/>
      <c r="HEE158"/>
      <c r="HEF158"/>
      <c r="HEG158"/>
      <c r="HEH158"/>
      <c r="HEI158"/>
      <c r="HEJ158"/>
      <c r="HEK158"/>
      <c r="HEL158"/>
      <c r="HEM158"/>
      <c r="HEN158"/>
      <c r="HEO158"/>
      <c r="HEP158"/>
      <c r="HEQ158"/>
      <c r="HER158"/>
      <c r="HES158"/>
      <c r="HET158"/>
      <c r="HEU158"/>
      <c r="HEV158"/>
      <c r="HEW158"/>
      <c r="HEX158"/>
      <c r="HEY158"/>
      <c r="HEZ158"/>
      <c r="HFA158"/>
      <c r="HFB158"/>
      <c r="HFC158"/>
      <c r="HFD158"/>
      <c r="HFE158"/>
      <c r="HFF158"/>
      <c r="HFG158"/>
      <c r="HFH158"/>
      <c r="HFI158"/>
      <c r="HFJ158"/>
      <c r="HFK158"/>
      <c r="HFL158"/>
      <c r="HFM158"/>
      <c r="HFN158"/>
      <c r="HFO158"/>
      <c r="HFP158"/>
      <c r="HFQ158"/>
      <c r="HFR158"/>
      <c r="HFS158"/>
      <c r="HFT158"/>
      <c r="HFU158"/>
      <c r="HFV158"/>
      <c r="HFW158"/>
      <c r="HFX158"/>
      <c r="HFY158"/>
      <c r="HFZ158"/>
      <c r="HGA158"/>
      <c r="HGB158"/>
      <c r="HGC158"/>
      <c r="HGD158"/>
      <c r="HGE158"/>
      <c r="HGF158"/>
      <c r="HGG158"/>
      <c r="HGH158"/>
      <c r="HGI158"/>
      <c r="HGJ158"/>
      <c r="HGK158"/>
      <c r="HGL158"/>
      <c r="HGM158"/>
      <c r="HGN158"/>
      <c r="HGO158"/>
      <c r="HGP158"/>
      <c r="HGQ158"/>
      <c r="HGR158"/>
      <c r="HGS158"/>
      <c r="HGT158"/>
      <c r="HGU158"/>
      <c r="HGV158"/>
      <c r="HGW158"/>
      <c r="HGX158"/>
      <c r="HGY158"/>
      <c r="HGZ158"/>
      <c r="HHA158"/>
      <c r="HHB158"/>
      <c r="HHC158"/>
      <c r="HHD158"/>
      <c r="HHE158"/>
      <c r="HHF158"/>
      <c r="HHG158"/>
      <c r="HHH158"/>
      <c r="HHI158"/>
      <c r="HHJ158"/>
      <c r="HHK158"/>
      <c r="HHL158"/>
      <c r="HHM158"/>
      <c r="HHN158"/>
      <c r="HHO158"/>
      <c r="HHP158"/>
      <c r="HHQ158"/>
      <c r="HHR158"/>
      <c r="HHS158"/>
      <c r="HHT158"/>
      <c r="HHU158"/>
      <c r="HHV158"/>
      <c r="HHW158"/>
      <c r="HHX158"/>
      <c r="HHY158"/>
      <c r="HHZ158"/>
      <c r="HIA158"/>
      <c r="HIB158"/>
      <c r="HIC158"/>
      <c r="HID158"/>
      <c r="HIE158"/>
      <c r="HIF158"/>
      <c r="HIG158"/>
      <c r="HIH158"/>
      <c r="HII158"/>
      <c r="HIJ158"/>
      <c r="HIK158"/>
      <c r="HIL158"/>
      <c r="HIM158"/>
      <c r="HIN158"/>
      <c r="HIO158"/>
      <c r="HIP158"/>
      <c r="HIQ158"/>
      <c r="HIR158"/>
      <c r="HIS158"/>
      <c r="HIT158"/>
      <c r="HIU158"/>
      <c r="HIV158"/>
      <c r="HIW158"/>
      <c r="HIX158"/>
      <c r="HIY158"/>
      <c r="HIZ158"/>
      <c r="HJA158"/>
      <c r="HJB158"/>
      <c r="HJC158"/>
      <c r="HJD158"/>
      <c r="HJE158"/>
      <c r="HJF158"/>
      <c r="HJG158"/>
      <c r="HJH158"/>
      <c r="HJI158"/>
      <c r="HJJ158"/>
      <c r="HJK158"/>
      <c r="HJL158"/>
      <c r="HJM158"/>
      <c r="HJN158"/>
      <c r="HJO158"/>
      <c r="HJP158"/>
      <c r="HJQ158"/>
      <c r="HJR158"/>
      <c r="HJS158"/>
      <c r="HJT158"/>
      <c r="HJU158"/>
      <c r="HJV158"/>
      <c r="HJW158"/>
      <c r="HJX158"/>
      <c r="HJY158"/>
      <c r="HJZ158"/>
      <c r="HKA158"/>
      <c r="HKB158"/>
      <c r="HKC158"/>
      <c r="HKD158"/>
      <c r="HKE158"/>
      <c r="HKF158"/>
      <c r="HKG158"/>
      <c r="HKH158"/>
      <c r="HKI158"/>
      <c r="HKJ158"/>
      <c r="HKK158"/>
      <c r="HKL158"/>
      <c r="HKM158"/>
      <c r="HKN158"/>
      <c r="HKO158"/>
      <c r="HKP158"/>
      <c r="HKQ158"/>
      <c r="HKR158"/>
      <c r="HKS158"/>
      <c r="HKT158"/>
      <c r="HKU158"/>
      <c r="HKV158"/>
      <c r="HKW158"/>
      <c r="HKX158"/>
      <c r="HKY158"/>
      <c r="HKZ158"/>
      <c r="HLA158"/>
      <c r="HLB158"/>
      <c r="HLC158"/>
      <c r="HLD158"/>
      <c r="HLE158"/>
      <c r="HLF158"/>
      <c r="HLG158"/>
      <c r="HLH158"/>
      <c r="HLI158"/>
      <c r="HLJ158"/>
      <c r="HLK158"/>
      <c r="HLL158"/>
      <c r="HLM158"/>
      <c r="HLN158"/>
      <c r="HLO158"/>
      <c r="HLP158"/>
      <c r="HLQ158"/>
      <c r="HLR158"/>
      <c r="HLS158"/>
      <c r="HLT158"/>
      <c r="HLU158"/>
      <c r="HLV158"/>
      <c r="HLW158"/>
      <c r="HLX158"/>
      <c r="HLY158"/>
      <c r="HLZ158"/>
      <c r="HMA158"/>
      <c r="HMB158"/>
      <c r="HMC158"/>
      <c r="HMD158"/>
      <c r="HME158"/>
      <c r="HMF158"/>
      <c r="HMG158"/>
      <c r="HMH158"/>
      <c r="HMI158"/>
      <c r="HMJ158"/>
      <c r="HMK158"/>
      <c r="HML158"/>
      <c r="HMM158"/>
      <c r="HMN158"/>
      <c r="HMO158"/>
      <c r="HMP158"/>
      <c r="HMQ158"/>
      <c r="HMR158"/>
      <c r="HMS158"/>
      <c r="HMT158"/>
      <c r="HMU158"/>
      <c r="HMV158"/>
      <c r="HMW158"/>
      <c r="HMX158"/>
      <c r="HMY158"/>
      <c r="HMZ158"/>
      <c r="HNA158"/>
      <c r="HNB158"/>
      <c r="HNC158"/>
      <c r="HND158"/>
      <c r="HNE158"/>
      <c r="HNF158"/>
      <c r="HNG158"/>
      <c r="HNH158"/>
      <c r="HNI158"/>
      <c r="HNJ158"/>
      <c r="HNK158"/>
      <c r="HNL158"/>
      <c r="HNM158"/>
      <c r="HNN158"/>
      <c r="HNO158"/>
      <c r="HNP158"/>
      <c r="HNQ158"/>
      <c r="HNR158"/>
      <c r="HNS158"/>
      <c r="HNT158"/>
      <c r="HNU158"/>
      <c r="HNV158"/>
      <c r="HNW158"/>
      <c r="HNX158"/>
      <c r="HNY158"/>
      <c r="HNZ158"/>
      <c r="HOA158"/>
      <c r="HOB158"/>
      <c r="HOC158"/>
      <c r="HOD158"/>
      <c r="HOE158"/>
      <c r="HOF158"/>
      <c r="HOG158"/>
      <c r="HOH158"/>
      <c r="HOI158"/>
      <c r="HOJ158"/>
      <c r="HOK158"/>
      <c r="HOL158"/>
      <c r="HOM158"/>
      <c r="HON158"/>
      <c r="HOO158"/>
      <c r="HOP158"/>
      <c r="HOQ158"/>
      <c r="HOR158"/>
      <c r="HOS158"/>
      <c r="HOT158"/>
      <c r="HOU158"/>
      <c r="HOV158"/>
      <c r="HOW158"/>
      <c r="HOX158"/>
      <c r="HOY158"/>
      <c r="HOZ158"/>
      <c r="HPA158"/>
      <c r="HPB158"/>
      <c r="HPC158"/>
      <c r="HPD158"/>
      <c r="HPE158"/>
      <c r="HPF158"/>
      <c r="HPG158"/>
      <c r="HPH158"/>
      <c r="HPI158"/>
      <c r="HPJ158"/>
      <c r="HPK158"/>
      <c r="HPL158"/>
      <c r="HPM158"/>
      <c r="HPN158"/>
      <c r="HPO158"/>
      <c r="HPP158"/>
      <c r="HPQ158"/>
      <c r="HPR158"/>
      <c r="HPS158"/>
      <c r="HPT158"/>
      <c r="HPU158"/>
      <c r="HPV158"/>
      <c r="HPW158"/>
      <c r="HPX158"/>
      <c r="HPY158"/>
      <c r="HPZ158"/>
      <c r="HQA158"/>
      <c r="HQB158"/>
      <c r="HQC158"/>
      <c r="HQD158"/>
      <c r="HQE158"/>
      <c r="HQF158"/>
      <c r="HQG158"/>
      <c r="HQH158"/>
      <c r="HQI158"/>
      <c r="HQJ158"/>
      <c r="HQK158"/>
      <c r="HQL158"/>
      <c r="HQM158"/>
      <c r="HQN158"/>
      <c r="HQO158"/>
      <c r="HQP158"/>
      <c r="HQQ158"/>
      <c r="HQR158"/>
      <c r="HQS158"/>
      <c r="HQT158"/>
      <c r="HQU158"/>
      <c r="HQV158"/>
      <c r="HQW158"/>
      <c r="HQX158"/>
      <c r="HQY158"/>
      <c r="HQZ158"/>
      <c r="HRA158"/>
      <c r="HRB158"/>
      <c r="HRC158"/>
      <c r="HRD158"/>
      <c r="HRE158"/>
      <c r="HRF158"/>
      <c r="HRG158"/>
      <c r="HRH158"/>
      <c r="HRI158"/>
      <c r="HRJ158"/>
      <c r="HRK158"/>
      <c r="HRL158"/>
      <c r="HRM158"/>
      <c r="HRN158"/>
      <c r="HRO158"/>
      <c r="HRP158"/>
      <c r="HRQ158"/>
      <c r="HRR158"/>
      <c r="HRS158"/>
      <c r="HRT158"/>
      <c r="HRU158"/>
      <c r="HRV158"/>
      <c r="HRW158"/>
      <c r="HRX158"/>
      <c r="HRY158"/>
      <c r="HRZ158"/>
      <c r="HSA158"/>
      <c r="HSB158"/>
      <c r="HSC158"/>
      <c r="HSD158"/>
      <c r="HSE158"/>
      <c r="HSF158"/>
      <c r="HSG158"/>
      <c r="HSH158"/>
      <c r="HSI158"/>
      <c r="HSJ158"/>
      <c r="HSK158"/>
      <c r="HSL158"/>
      <c r="HSM158"/>
      <c r="HSN158"/>
      <c r="HSO158"/>
      <c r="HSP158"/>
      <c r="HSQ158"/>
      <c r="HSR158"/>
      <c r="HSS158"/>
      <c r="HST158"/>
      <c r="HSU158"/>
      <c r="HSV158"/>
      <c r="HSW158"/>
      <c r="HSX158"/>
      <c r="HSY158"/>
      <c r="HSZ158"/>
      <c r="HTA158"/>
      <c r="HTB158"/>
      <c r="HTC158"/>
      <c r="HTD158"/>
      <c r="HTE158"/>
      <c r="HTF158"/>
      <c r="HTG158"/>
      <c r="HTH158"/>
      <c r="HTI158"/>
      <c r="HTJ158"/>
      <c r="HTK158"/>
      <c r="HTL158"/>
      <c r="HTM158"/>
      <c r="HTN158"/>
      <c r="HTO158"/>
      <c r="HTP158"/>
      <c r="HTQ158"/>
      <c r="HTR158"/>
      <c r="HTS158"/>
      <c r="HTT158"/>
      <c r="HTU158"/>
      <c r="HTV158"/>
      <c r="HTW158"/>
      <c r="HTX158"/>
      <c r="HTY158"/>
      <c r="HTZ158"/>
      <c r="HUA158"/>
      <c r="HUB158"/>
      <c r="HUC158"/>
      <c r="HUD158"/>
      <c r="HUE158"/>
      <c r="HUF158"/>
      <c r="HUG158"/>
      <c r="HUH158"/>
      <c r="HUI158"/>
      <c r="HUJ158"/>
      <c r="HUK158"/>
      <c r="HUL158"/>
      <c r="HUM158"/>
      <c r="HUN158"/>
      <c r="HUO158"/>
      <c r="HUP158"/>
      <c r="HUQ158"/>
      <c r="HUR158"/>
      <c r="HUS158"/>
      <c r="HUT158"/>
      <c r="HUU158"/>
      <c r="HUV158"/>
      <c r="HUW158"/>
      <c r="HUX158"/>
      <c r="HUY158"/>
      <c r="HUZ158"/>
      <c r="HVA158"/>
      <c r="HVB158"/>
      <c r="HVC158"/>
      <c r="HVD158"/>
      <c r="HVE158"/>
      <c r="HVF158"/>
      <c r="HVG158"/>
      <c r="HVH158"/>
      <c r="HVI158"/>
      <c r="HVJ158"/>
      <c r="HVK158"/>
      <c r="HVL158"/>
      <c r="HVM158"/>
      <c r="HVN158"/>
      <c r="HVO158"/>
      <c r="HVP158"/>
      <c r="HVQ158"/>
      <c r="HVR158"/>
      <c r="HVS158"/>
      <c r="HVT158"/>
      <c r="HVU158"/>
      <c r="HVV158"/>
      <c r="HVW158"/>
      <c r="HVX158"/>
      <c r="HVY158"/>
      <c r="HVZ158"/>
      <c r="HWA158"/>
      <c r="HWB158"/>
      <c r="HWC158"/>
      <c r="HWD158"/>
      <c r="HWE158"/>
      <c r="HWF158"/>
      <c r="HWG158"/>
      <c r="HWH158"/>
      <c r="HWI158"/>
      <c r="HWJ158"/>
      <c r="HWK158"/>
      <c r="HWL158"/>
      <c r="HWM158"/>
      <c r="HWN158"/>
      <c r="HWO158"/>
      <c r="HWP158"/>
      <c r="HWQ158"/>
      <c r="HWR158"/>
      <c r="HWS158"/>
      <c r="HWT158"/>
      <c r="HWU158"/>
      <c r="HWV158"/>
      <c r="HWW158"/>
      <c r="HWX158"/>
      <c r="HWY158"/>
      <c r="HWZ158"/>
      <c r="HXA158"/>
      <c r="HXB158"/>
      <c r="HXC158"/>
      <c r="HXD158"/>
      <c r="HXE158"/>
      <c r="HXF158"/>
      <c r="HXG158"/>
      <c r="HXH158"/>
      <c r="HXI158"/>
      <c r="HXJ158"/>
      <c r="HXK158"/>
      <c r="HXL158"/>
      <c r="HXM158"/>
      <c r="HXN158"/>
      <c r="HXO158"/>
      <c r="HXP158"/>
      <c r="HXQ158"/>
      <c r="HXR158"/>
      <c r="HXS158"/>
      <c r="HXT158"/>
      <c r="HXU158"/>
      <c r="HXV158"/>
      <c r="HXW158"/>
      <c r="HXX158"/>
      <c r="HXY158"/>
      <c r="HXZ158"/>
      <c r="HYA158"/>
      <c r="HYB158"/>
      <c r="HYC158"/>
      <c r="HYD158"/>
      <c r="HYE158"/>
      <c r="HYF158"/>
      <c r="HYG158"/>
      <c r="HYH158"/>
      <c r="HYI158"/>
      <c r="HYJ158"/>
      <c r="HYK158"/>
      <c r="HYL158"/>
      <c r="HYM158"/>
      <c r="HYN158"/>
      <c r="HYO158"/>
      <c r="HYP158"/>
      <c r="HYQ158"/>
      <c r="HYR158"/>
      <c r="HYS158"/>
      <c r="HYT158"/>
      <c r="HYU158"/>
      <c r="HYV158"/>
      <c r="HYW158"/>
      <c r="HYX158"/>
      <c r="HYY158"/>
      <c r="HYZ158"/>
      <c r="HZA158"/>
      <c r="HZB158"/>
      <c r="HZC158"/>
      <c r="HZD158"/>
      <c r="HZE158"/>
      <c r="HZF158"/>
      <c r="HZG158"/>
      <c r="HZH158"/>
      <c r="HZI158"/>
      <c r="HZJ158"/>
      <c r="HZK158"/>
      <c r="HZL158"/>
      <c r="HZM158"/>
      <c r="HZN158"/>
      <c r="HZO158"/>
      <c r="HZP158"/>
      <c r="HZQ158"/>
      <c r="HZR158"/>
      <c r="HZS158"/>
      <c r="HZT158"/>
      <c r="HZU158"/>
      <c r="HZV158"/>
      <c r="HZW158"/>
      <c r="HZX158"/>
      <c r="HZY158"/>
      <c r="HZZ158"/>
      <c r="IAA158"/>
      <c r="IAB158"/>
      <c r="IAC158"/>
      <c r="IAD158"/>
      <c r="IAE158"/>
      <c r="IAF158"/>
      <c r="IAG158"/>
      <c r="IAH158"/>
      <c r="IAI158"/>
      <c r="IAJ158"/>
      <c r="IAK158"/>
      <c r="IAL158"/>
      <c r="IAM158"/>
      <c r="IAN158"/>
      <c r="IAO158"/>
      <c r="IAP158"/>
      <c r="IAQ158"/>
      <c r="IAR158"/>
      <c r="IAS158"/>
      <c r="IAT158"/>
      <c r="IAU158"/>
      <c r="IAV158"/>
      <c r="IAW158"/>
      <c r="IAX158"/>
      <c r="IAY158"/>
      <c r="IAZ158"/>
      <c r="IBA158"/>
      <c r="IBB158"/>
      <c r="IBC158"/>
      <c r="IBD158"/>
      <c r="IBE158"/>
      <c r="IBF158"/>
      <c r="IBG158"/>
      <c r="IBH158"/>
      <c r="IBI158"/>
      <c r="IBJ158"/>
      <c r="IBK158"/>
      <c r="IBL158"/>
      <c r="IBM158"/>
      <c r="IBN158"/>
      <c r="IBO158"/>
      <c r="IBP158"/>
      <c r="IBQ158"/>
      <c r="IBR158"/>
      <c r="IBS158"/>
      <c r="IBT158"/>
      <c r="IBU158"/>
      <c r="IBV158"/>
      <c r="IBW158"/>
      <c r="IBX158"/>
      <c r="IBY158"/>
      <c r="IBZ158"/>
      <c r="ICA158"/>
      <c r="ICB158"/>
      <c r="ICC158"/>
      <c r="ICD158"/>
      <c r="ICE158"/>
      <c r="ICF158"/>
      <c r="ICG158"/>
      <c r="ICH158"/>
      <c r="ICI158"/>
      <c r="ICJ158"/>
      <c r="ICK158"/>
      <c r="ICL158"/>
      <c r="ICM158"/>
      <c r="ICN158"/>
      <c r="ICO158"/>
      <c r="ICP158"/>
      <c r="ICQ158"/>
      <c r="ICR158"/>
      <c r="ICS158"/>
      <c r="ICT158"/>
      <c r="ICU158"/>
      <c r="ICV158"/>
      <c r="ICW158"/>
      <c r="ICX158"/>
      <c r="ICY158"/>
      <c r="ICZ158"/>
      <c r="IDA158"/>
      <c r="IDB158"/>
      <c r="IDC158"/>
      <c r="IDD158"/>
      <c r="IDE158"/>
      <c r="IDF158"/>
      <c r="IDG158"/>
      <c r="IDH158"/>
      <c r="IDI158"/>
      <c r="IDJ158"/>
      <c r="IDK158"/>
      <c r="IDL158"/>
      <c r="IDM158"/>
      <c r="IDN158"/>
      <c r="IDO158"/>
      <c r="IDP158"/>
      <c r="IDQ158"/>
      <c r="IDR158"/>
      <c r="IDS158"/>
      <c r="IDT158"/>
      <c r="IDU158"/>
      <c r="IDV158"/>
      <c r="IDW158"/>
      <c r="IDX158"/>
      <c r="IDY158"/>
      <c r="IDZ158"/>
      <c r="IEA158"/>
      <c r="IEB158"/>
      <c r="IEC158"/>
      <c r="IED158"/>
      <c r="IEE158"/>
      <c r="IEF158"/>
      <c r="IEG158"/>
      <c r="IEH158"/>
      <c r="IEI158"/>
      <c r="IEJ158"/>
      <c r="IEK158"/>
      <c r="IEL158"/>
      <c r="IEM158"/>
      <c r="IEN158"/>
      <c r="IEO158"/>
      <c r="IEP158"/>
      <c r="IEQ158"/>
      <c r="IER158"/>
      <c r="IES158"/>
      <c r="IET158"/>
      <c r="IEU158"/>
      <c r="IEV158"/>
      <c r="IEW158"/>
      <c r="IEX158"/>
      <c r="IEY158"/>
      <c r="IEZ158"/>
      <c r="IFA158"/>
      <c r="IFB158"/>
      <c r="IFC158"/>
      <c r="IFD158"/>
      <c r="IFE158"/>
      <c r="IFF158"/>
      <c r="IFG158"/>
      <c r="IFH158"/>
      <c r="IFI158"/>
      <c r="IFJ158"/>
      <c r="IFK158"/>
      <c r="IFL158"/>
      <c r="IFM158"/>
      <c r="IFN158"/>
      <c r="IFO158"/>
      <c r="IFP158"/>
      <c r="IFQ158"/>
      <c r="IFR158"/>
      <c r="IFS158"/>
      <c r="IFT158"/>
      <c r="IFU158"/>
      <c r="IFV158"/>
      <c r="IFW158"/>
      <c r="IFX158"/>
      <c r="IFY158"/>
      <c r="IFZ158"/>
      <c r="IGA158"/>
      <c r="IGB158"/>
      <c r="IGC158"/>
      <c r="IGD158"/>
      <c r="IGE158"/>
      <c r="IGF158"/>
      <c r="IGG158"/>
      <c r="IGH158"/>
      <c r="IGI158"/>
      <c r="IGJ158"/>
      <c r="IGK158"/>
      <c r="IGL158"/>
      <c r="IGM158"/>
      <c r="IGN158"/>
      <c r="IGO158"/>
      <c r="IGP158"/>
      <c r="IGQ158"/>
      <c r="IGR158"/>
      <c r="IGS158"/>
      <c r="IGT158"/>
      <c r="IGU158"/>
      <c r="IGV158"/>
      <c r="IGW158"/>
      <c r="IGX158"/>
      <c r="IGY158"/>
      <c r="IGZ158"/>
      <c r="IHA158"/>
      <c r="IHB158"/>
      <c r="IHC158"/>
      <c r="IHD158"/>
      <c r="IHE158"/>
      <c r="IHF158"/>
      <c r="IHG158"/>
      <c r="IHH158"/>
      <c r="IHI158"/>
      <c r="IHJ158"/>
      <c r="IHK158"/>
      <c r="IHL158"/>
      <c r="IHM158"/>
      <c r="IHN158"/>
      <c r="IHO158"/>
      <c r="IHP158"/>
      <c r="IHQ158"/>
      <c r="IHR158"/>
      <c r="IHS158"/>
      <c r="IHT158"/>
      <c r="IHU158"/>
      <c r="IHV158"/>
      <c r="IHW158"/>
      <c r="IHX158"/>
      <c r="IHY158"/>
      <c r="IHZ158"/>
      <c r="IIA158"/>
      <c r="IIB158"/>
      <c r="IIC158"/>
      <c r="IID158"/>
      <c r="IIE158"/>
      <c r="IIF158"/>
      <c r="IIG158"/>
      <c r="IIH158"/>
      <c r="III158"/>
      <c r="IIJ158"/>
      <c r="IIK158"/>
      <c r="IIL158"/>
      <c r="IIM158"/>
      <c r="IIN158"/>
      <c r="IIO158"/>
      <c r="IIP158"/>
      <c r="IIQ158"/>
      <c r="IIR158"/>
      <c r="IIS158"/>
      <c r="IIT158"/>
      <c r="IIU158"/>
      <c r="IIV158"/>
      <c r="IIW158"/>
      <c r="IIX158"/>
      <c r="IIY158"/>
      <c r="IIZ158"/>
      <c r="IJA158"/>
      <c r="IJB158"/>
      <c r="IJC158"/>
      <c r="IJD158"/>
      <c r="IJE158"/>
      <c r="IJF158"/>
      <c r="IJG158"/>
      <c r="IJH158"/>
      <c r="IJI158"/>
      <c r="IJJ158"/>
      <c r="IJK158"/>
      <c r="IJL158"/>
      <c r="IJM158"/>
      <c r="IJN158"/>
      <c r="IJO158"/>
      <c r="IJP158"/>
      <c r="IJQ158"/>
      <c r="IJR158"/>
      <c r="IJS158"/>
      <c r="IJT158"/>
      <c r="IJU158"/>
      <c r="IJV158"/>
      <c r="IJW158"/>
      <c r="IJX158"/>
      <c r="IJY158"/>
      <c r="IJZ158"/>
      <c r="IKA158"/>
      <c r="IKB158"/>
      <c r="IKC158"/>
      <c r="IKD158"/>
      <c r="IKE158"/>
      <c r="IKF158"/>
      <c r="IKG158"/>
      <c r="IKH158"/>
      <c r="IKI158"/>
      <c r="IKJ158"/>
      <c r="IKK158"/>
      <c r="IKL158"/>
      <c r="IKM158"/>
      <c r="IKN158"/>
      <c r="IKO158"/>
      <c r="IKP158"/>
      <c r="IKQ158"/>
      <c r="IKR158"/>
      <c r="IKS158"/>
      <c r="IKT158"/>
      <c r="IKU158"/>
      <c r="IKV158"/>
      <c r="IKW158"/>
      <c r="IKX158"/>
      <c r="IKY158"/>
      <c r="IKZ158"/>
      <c r="ILA158"/>
      <c r="ILB158"/>
      <c r="ILC158"/>
      <c r="ILD158"/>
      <c r="ILE158"/>
      <c r="ILF158"/>
      <c r="ILG158"/>
      <c r="ILH158"/>
      <c r="ILI158"/>
      <c r="ILJ158"/>
      <c r="ILK158"/>
      <c r="ILL158"/>
      <c r="ILM158"/>
      <c r="ILN158"/>
      <c r="ILO158"/>
      <c r="ILP158"/>
      <c r="ILQ158"/>
      <c r="ILR158"/>
      <c r="ILS158"/>
      <c r="ILT158"/>
      <c r="ILU158"/>
      <c r="ILV158"/>
      <c r="ILW158"/>
      <c r="ILX158"/>
      <c r="ILY158"/>
      <c r="ILZ158"/>
      <c r="IMA158"/>
      <c r="IMB158"/>
      <c r="IMC158"/>
      <c r="IMD158"/>
      <c r="IME158"/>
      <c r="IMF158"/>
      <c r="IMG158"/>
      <c r="IMH158"/>
      <c r="IMI158"/>
      <c r="IMJ158"/>
      <c r="IMK158"/>
      <c r="IML158"/>
      <c r="IMM158"/>
      <c r="IMN158"/>
      <c r="IMO158"/>
      <c r="IMP158"/>
      <c r="IMQ158"/>
      <c r="IMR158"/>
      <c r="IMS158"/>
      <c r="IMT158"/>
      <c r="IMU158"/>
      <c r="IMV158"/>
      <c r="IMW158"/>
      <c r="IMX158"/>
      <c r="IMY158"/>
      <c r="IMZ158"/>
      <c r="INA158"/>
      <c r="INB158"/>
      <c r="INC158"/>
      <c r="IND158"/>
      <c r="INE158"/>
      <c r="INF158"/>
      <c r="ING158"/>
      <c r="INH158"/>
      <c r="INI158"/>
      <c r="INJ158"/>
      <c r="INK158"/>
      <c r="INL158"/>
      <c r="INM158"/>
      <c r="INN158"/>
      <c r="INO158"/>
      <c r="INP158"/>
      <c r="INQ158"/>
      <c r="INR158"/>
      <c r="INS158"/>
      <c r="INT158"/>
      <c r="INU158"/>
      <c r="INV158"/>
      <c r="INW158"/>
      <c r="INX158"/>
      <c r="INY158"/>
      <c r="INZ158"/>
      <c r="IOA158"/>
      <c r="IOB158"/>
      <c r="IOC158"/>
      <c r="IOD158"/>
      <c r="IOE158"/>
      <c r="IOF158"/>
      <c r="IOG158"/>
      <c r="IOH158"/>
      <c r="IOI158"/>
      <c r="IOJ158"/>
      <c r="IOK158"/>
      <c r="IOL158"/>
      <c r="IOM158"/>
      <c r="ION158"/>
      <c r="IOO158"/>
      <c r="IOP158"/>
      <c r="IOQ158"/>
      <c r="IOR158"/>
      <c r="IOS158"/>
      <c r="IOT158"/>
      <c r="IOU158"/>
      <c r="IOV158"/>
      <c r="IOW158"/>
      <c r="IOX158"/>
      <c r="IOY158"/>
      <c r="IOZ158"/>
      <c r="IPA158"/>
      <c r="IPB158"/>
      <c r="IPC158"/>
      <c r="IPD158"/>
      <c r="IPE158"/>
      <c r="IPF158"/>
      <c r="IPG158"/>
      <c r="IPH158"/>
      <c r="IPI158"/>
      <c r="IPJ158"/>
      <c r="IPK158"/>
      <c r="IPL158"/>
      <c r="IPM158"/>
      <c r="IPN158"/>
      <c r="IPO158"/>
      <c r="IPP158"/>
      <c r="IPQ158"/>
      <c r="IPR158"/>
      <c r="IPS158"/>
      <c r="IPT158"/>
      <c r="IPU158"/>
      <c r="IPV158"/>
      <c r="IPW158"/>
      <c r="IPX158"/>
      <c r="IPY158"/>
      <c r="IPZ158"/>
      <c r="IQA158"/>
      <c r="IQB158"/>
      <c r="IQC158"/>
      <c r="IQD158"/>
      <c r="IQE158"/>
      <c r="IQF158"/>
      <c r="IQG158"/>
      <c r="IQH158"/>
      <c r="IQI158"/>
      <c r="IQJ158"/>
      <c r="IQK158"/>
      <c r="IQL158"/>
      <c r="IQM158"/>
      <c r="IQN158"/>
      <c r="IQO158"/>
      <c r="IQP158"/>
      <c r="IQQ158"/>
      <c r="IQR158"/>
      <c r="IQS158"/>
      <c r="IQT158"/>
      <c r="IQU158"/>
      <c r="IQV158"/>
      <c r="IQW158"/>
      <c r="IQX158"/>
      <c r="IQY158"/>
      <c r="IQZ158"/>
      <c r="IRA158"/>
      <c r="IRB158"/>
      <c r="IRC158"/>
      <c r="IRD158"/>
      <c r="IRE158"/>
      <c r="IRF158"/>
      <c r="IRG158"/>
      <c r="IRH158"/>
      <c r="IRI158"/>
      <c r="IRJ158"/>
      <c r="IRK158"/>
      <c r="IRL158"/>
      <c r="IRM158"/>
      <c r="IRN158"/>
      <c r="IRO158"/>
      <c r="IRP158"/>
      <c r="IRQ158"/>
      <c r="IRR158"/>
      <c r="IRS158"/>
      <c r="IRT158"/>
      <c r="IRU158"/>
      <c r="IRV158"/>
      <c r="IRW158"/>
      <c r="IRX158"/>
      <c r="IRY158"/>
      <c r="IRZ158"/>
      <c r="ISA158"/>
      <c r="ISB158"/>
      <c r="ISC158"/>
      <c r="ISD158"/>
      <c r="ISE158"/>
      <c r="ISF158"/>
      <c r="ISG158"/>
      <c r="ISH158"/>
      <c r="ISI158"/>
      <c r="ISJ158"/>
      <c r="ISK158"/>
      <c r="ISL158"/>
      <c r="ISM158"/>
      <c r="ISN158"/>
      <c r="ISO158"/>
      <c r="ISP158"/>
      <c r="ISQ158"/>
      <c r="ISR158"/>
      <c r="ISS158"/>
      <c r="IST158"/>
      <c r="ISU158"/>
      <c r="ISV158"/>
      <c r="ISW158"/>
      <c r="ISX158"/>
      <c r="ISY158"/>
      <c r="ISZ158"/>
      <c r="ITA158"/>
      <c r="ITB158"/>
      <c r="ITC158"/>
      <c r="ITD158"/>
      <c r="ITE158"/>
      <c r="ITF158"/>
      <c r="ITG158"/>
      <c r="ITH158"/>
      <c r="ITI158"/>
      <c r="ITJ158"/>
      <c r="ITK158"/>
      <c r="ITL158"/>
      <c r="ITM158"/>
      <c r="ITN158"/>
      <c r="ITO158"/>
      <c r="ITP158"/>
      <c r="ITQ158"/>
      <c r="ITR158"/>
      <c r="ITS158"/>
      <c r="ITT158"/>
      <c r="ITU158"/>
      <c r="ITV158"/>
      <c r="ITW158"/>
      <c r="ITX158"/>
      <c r="ITY158"/>
      <c r="ITZ158"/>
      <c r="IUA158"/>
      <c r="IUB158"/>
      <c r="IUC158"/>
      <c r="IUD158"/>
      <c r="IUE158"/>
      <c r="IUF158"/>
      <c r="IUG158"/>
      <c r="IUH158"/>
      <c r="IUI158"/>
      <c r="IUJ158"/>
      <c r="IUK158"/>
      <c r="IUL158"/>
      <c r="IUM158"/>
      <c r="IUN158"/>
      <c r="IUO158"/>
      <c r="IUP158"/>
      <c r="IUQ158"/>
      <c r="IUR158"/>
      <c r="IUS158"/>
      <c r="IUT158"/>
      <c r="IUU158"/>
      <c r="IUV158"/>
      <c r="IUW158"/>
      <c r="IUX158"/>
      <c r="IUY158"/>
      <c r="IUZ158"/>
      <c r="IVA158"/>
      <c r="IVB158"/>
      <c r="IVC158"/>
      <c r="IVD158"/>
      <c r="IVE158"/>
      <c r="IVF158"/>
      <c r="IVG158"/>
      <c r="IVH158"/>
      <c r="IVI158"/>
      <c r="IVJ158"/>
      <c r="IVK158"/>
      <c r="IVL158"/>
      <c r="IVM158"/>
      <c r="IVN158"/>
      <c r="IVO158"/>
      <c r="IVP158"/>
      <c r="IVQ158"/>
      <c r="IVR158"/>
      <c r="IVS158"/>
      <c r="IVT158"/>
      <c r="IVU158"/>
      <c r="IVV158"/>
      <c r="IVW158"/>
      <c r="IVX158"/>
      <c r="IVY158"/>
      <c r="IVZ158"/>
      <c r="IWA158"/>
      <c r="IWB158"/>
      <c r="IWC158"/>
      <c r="IWD158"/>
      <c r="IWE158"/>
      <c r="IWF158"/>
      <c r="IWG158"/>
      <c r="IWH158"/>
      <c r="IWI158"/>
      <c r="IWJ158"/>
      <c r="IWK158"/>
      <c r="IWL158"/>
      <c r="IWM158"/>
      <c r="IWN158"/>
      <c r="IWO158"/>
      <c r="IWP158"/>
      <c r="IWQ158"/>
      <c r="IWR158"/>
      <c r="IWS158"/>
      <c r="IWT158"/>
      <c r="IWU158"/>
      <c r="IWV158"/>
      <c r="IWW158"/>
      <c r="IWX158"/>
      <c r="IWY158"/>
      <c r="IWZ158"/>
      <c r="IXA158"/>
      <c r="IXB158"/>
      <c r="IXC158"/>
      <c r="IXD158"/>
      <c r="IXE158"/>
      <c r="IXF158"/>
      <c r="IXG158"/>
      <c r="IXH158"/>
      <c r="IXI158"/>
      <c r="IXJ158"/>
      <c r="IXK158"/>
      <c r="IXL158"/>
      <c r="IXM158"/>
      <c r="IXN158"/>
      <c r="IXO158"/>
      <c r="IXP158"/>
      <c r="IXQ158"/>
      <c r="IXR158"/>
      <c r="IXS158"/>
      <c r="IXT158"/>
      <c r="IXU158"/>
      <c r="IXV158"/>
      <c r="IXW158"/>
      <c r="IXX158"/>
      <c r="IXY158"/>
      <c r="IXZ158"/>
      <c r="IYA158"/>
      <c r="IYB158"/>
      <c r="IYC158"/>
      <c r="IYD158"/>
      <c r="IYE158"/>
      <c r="IYF158"/>
      <c r="IYG158"/>
      <c r="IYH158"/>
      <c r="IYI158"/>
      <c r="IYJ158"/>
      <c r="IYK158"/>
      <c r="IYL158"/>
      <c r="IYM158"/>
      <c r="IYN158"/>
      <c r="IYO158"/>
      <c r="IYP158"/>
      <c r="IYQ158"/>
      <c r="IYR158"/>
      <c r="IYS158"/>
      <c r="IYT158"/>
      <c r="IYU158"/>
      <c r="IYV158"/>
      <c r="IYW158"/>
      <c r="IYX158"/>
      <c r="IYY158"/>
      <c r="IYZ158"/>
      <c r="IZA158"/>
      <c r="IZB158"/>
      <c r="IZC158"/>
      <c r="IZD158"/>
      <c r="IZE158"/>
      <c r="IZF158"/>
      <c r="IZG158"/>
      <c r="IZH158"/>
      <c r="IZI158"/>
      <c r="IZJ158"/>
      <c r="IZK158"/>
      <c r="IZL158"/>
      <c r="IZM158"/>
      <c r="IZN158"/>
      <c r="IZO158"/>
      <c r="IZP158"/>
      <c r="IZQ158"/>
      <c r="IZR158"/>
      <c r="IZS158"/>
      <c r="IZT158"/>
      <c r="IZU158"/>
      <c r="IZV158"/>
      <c r="IZW158"/>
      <c r="IZX158"/>
      <c r="IZY158"/>
      <c r="IZZ158"/>
      <c r="JAA158"/>
      <c r="JAB158"/>
      <c r="JAC158"/>
      <c r="JAD158"/>
      <c r="JAE158"/>
      <c r="JAF158"/>
      <c r="JAG158"/>
      <c r="JAH158"/>
      <c r="JAI158"/>
      <c r="JAJ158"/>
      <c r="JAK158"/>
      <c r="JAL158"/>
      <c r="JAM158"/>
      <c r="JAN158"/>
      <c r="JAO158"/>
      <c r="JAP158"/>
      <c r="JAQ158"/>
      <c r="JAR158"/>
      <c r="JAS158"/>
      <c r="JAT158"/>
      <c r="JAU158"/>
      <c r="JAV158"/>
      <c r="JAW158"/>
      <c r="JAX158"/>
      <c r="JAY158"/>
      <c r="JAZ158"/>
      <c r="JBA158"/>
      <c r="JBB158"/>
      <c r="JBC158"/>
      <c r="JBD158"/>
      <c r="JBE158"/>
      <c r="JBF158"/>
      <c r="JBG158"/>
      <c r="JBH158"/>
      <c r="JBI158"/>
      <c r="JBJ158"/>
      <c r="JBK158"/>
      <c r="JBL158"/>
      <c r="JBM158"/>
      <c r="JBN158"/>
      <c r="JBO158"/>
      <c r="JBP158"/>
      <c r="JBQ158"/>
      <c r="JBR158"/>
      <c r="JBS158"/>
      <c r="JBT158"/>
      <c r="JBU158"/>
      <c r="JBV158"/>
      <c r="JBW158"/>
      <c r="JBX158"/>
      <c r="JBY158"/>
      <c r="JBZ158"/>
      <c r="JCA158"/>
      <c r="JCB158"/>
      <c r="JCC158"/>
      <c r="JCD158"/>
      <c r="JCE158"/>
      <c r="JCF158"/>
      <c r="JCG158"/>
      <c r="JCH158"/>
      <c r="JCI158"/>
      <c r="JCJ158"/>
      <c r="JCK158"/>
      <c r="JCL158"/>
      <c r="JCM158"/>
      <c r="JCN158"/>
      <c r="JCO158"/>
      <c r="JCP158"/>
      <c r="JCQ158"/>
      <c r="JCR158"/>
      <c r="JCS158"/>
      <c r="JCT158"/>
      <c r="JCU158"/>
      <c r="JCV158"/>
      <c r="JCW158"/>
      <c r="JCX158"/>
      <c r="JCY158"/>
      <c r="JCZ158"/>
      <c r="JDA158"/>
      <c r="JDB158"/>
      <c r="JDC158"/>
      <c r="JDD158"/>
      <c r="JDE158"/>
      <c r="JDF158"/>
      <c r="JDG158"/>
      <c r="JDH158"/>
      <c r="JDI158"/>
      <c r="JDJ158"/>
      <c r="JDK158"/>
      <c r="JDL158"/>
      <c r="JDM158"/>
      <c r="JDN158"/>
      <c r="JDO158"/>
      <c r="JDP158"/>
      <c r="JDQ158"/>
      <c r="JDR158"/>
      <c r="JDS158"/>
      <c r="JDT158"/>
      <c r="JDU158"/>
      <c r="JDV158"/>
      <c r="JDW158"/>
      <c r="JDX158"/>
      <c r="JDY158"/>
      <c r="JDZ158"/>
      <c r="JEA158"/>
      <c r="JEB158"/>
      <c r="JEC158"/>
      <c r="JED158"/>
      <c r="JEE158"/>
      <c r="JEF158"/>
      <c r="JEG158"/>
      <c r="JEH158"/>
      <c r="JEI158"/>
      <c r="JEJ158"/>
      <c r="JEK158"/>
      <c r="JEL158"/>
      <c r="JEM158"/>
      <c r="JEN158"/>
      <c r="JEO158"/>
      <c r="JEP158"/>
      <c r="JEQ158"/>
      <c r="JER158"/>
      <c r="JES158"/>
      <c r="JET158"/>
      <c r="JEU158"/>
      <c r="JEV158"/>
      <c r="JEW158"/>
      <c r="JEX158"/>
      <c r="JEY158"/>
      <c r="JEZ158"/>
      <c r="JFA158"/>
      <c r="JFB158"/>
      <c r="JFC158"/>
      <c r="JFD158"/>
      <c r="JFE158"/>
      <c r="JFF158"/>
      <c r="JFG158"/>
      <c r="JFH158"/>
      <c r="JFI158"/>
      <c r="JFJ158"/>
      <c r="JFK158"/>
      <c r="JFL158"/>
      <c r="JFM158"/>
      <c r="JFN158"/>
      <c r="JFO158"/>
      <c r="JFP158"/>
      <c r="JFQ158"/>
      <c r="JFR158"/>
      <c r="JFS158"/>
      <c r="JFT158"/>
      <c r="JFU158"/>
      <c r="JFV158"/>
      <c r="JFW158"/>
      <c r="JFX158"/>
      <c r="JFY158"/>
      <c r="JFZ158"/>
      <c r="JGA158"/>
      <c r="JGB158"/>
      <c r="JGC158"/>
      <c r="JGD158"/>
      <c r="JGE158"/>
      <c r="JGF158"/>
      <c r="JGG158"/>
      <c r="JGH158"/>
      <c r="JGI158"/>
      <c r="JGJ158"/>
      <c r="JGK158"/>
      <c r="JGL158"/>
      <c r="JGM158"/>
      <c r="JGN158"/>
      <c r="JGO158"/>
      <c r="JGP158"/>
      <c r="JGQ158"/>
      <c r="JGR158"/>
      <c r="JGS158"/>
      <c r="JGT158"/>
      <c r="JGU158"/>
      <c r="JGV158"/>
      <c r="JGW158"/>
      <c r="JGX158"/>
      <c r="JGY158"/>
      <c r="JGZ158"/>
      <c r="JHA158"/>
      <c r="JHB158"/>
      <c r="JHC158"/>
      <c r="JHD158"/>
      <c r="JHE158"/>
      <c r="JHF158"/>
      <c r="JHG158"/>
      <c r="JHH158"/>
      <c r="JHI158"/>
      <c r="JHJ158"/>
      <c r="JHK158"/>
      <c r="JHL158"/>
      <c r="JHM158"/>
      <c r="JHN158"/>
      <c r="JHO158"/>
      <c r="JHP158"/>
      <c r="JHQ158"/>
      <c r="JHR158"/>
      <c r="JHS158"/>
      <c r="JHT158"/>
      <c r="JHU158"/>
      <c r="JHV158"/>
      <c r="JHW158"/>
      <c r="JHX158"/>
      <c r="JHY158"/>
      <c r="JHZ158"/>
      <c r="JIA158"/>
      <c r="JIB158"/>
      <c r="JIC158"/>
      <c r="JID158"/>
      <c r="JIE158"/>
      <c r="JIF158"/>
      <c r="JIG158"/>
      <c r="JIH158"/>
      <c r="JII158"/>
      <c r="JIJ158"/>
      <c r="JIK158"/>
      <c r="JIL158"/>
      <c r="JIM158"/>
      <c r="JIN158"/>
      <c r="JIO158"/>
      <c r="JIP158"/>
      <c r="JIQ158"/>
      <c r="JIR158"/>
      <c r="JIS158"/>
      <c r="JIT158"/>
      <c r="JIU158"/>
      <c r="JIV158"/>
      <c r="JIW158"/>
      <c r="JIX158"/>
      <c r="JIY158"/>
      <c r="JIZ158"/>
      <c r="JJA158"/>
      <c r="JJB158"/>
      <c r="JJC158"/>
      <c r="JJD158"/>
      <c r="JJE158"/>
      <c r="JJF158"/>
      <c r="JJG158"/>
      <c r="JJH158"/>
      <c r="JJI158"/>
      <c r="JJJ158"/>
      <c r="JJK158"/>
      <c r="JJL158"/>
      <c r="JJM158"/>
      <c r="JJN158"/>
      <c r="JJO158"/>
      <c r="JJP158"/>
      <c r="JJQ158"/>
      <c r="JJR158"/>
      <c r="JJS158"/>
      <c r="JJT158"/>
      <c r="JJU158"/>
      <c r="JJV158"/>
      <c r="JJW158"/>
      <c r="JJX158"/>
      <c r="JJY158"/>
      <c r="JJZ158"/>
      <c r="JKA158"/>
      <c r="JKB158"/>
      <c r="JKC158"/>
      <c r="JKD158"/>
      <c r="JKE158"/>
      <c r="JKF158"/>
      <c r="JKG158"/>
      <c r="JKH158"/>
      <c r="JKI158"/>
      <c r="JKJ158"/>
      <c r="JKK158"/>
      <c r="JKL158"/>
      <c r="JKM158"/>
      <c r="JKN158"/>
      <c r="JKO158"/>
      <c r="JKP158"/>
      <c r="JKQ158"/>
      <c r="JKR158"/>
      <c r="JKS158"/>
      <c r="JKT158"/>
      <c r="JKU158"/>
      <c r="JKV158"/>
      <c r="JKW158"/>
      <c r="JKX158"/>
      <c r="JKY158"/>
      <c r="JKZ158"/>
      <c r="JLA158"/>
      <c r="JLB158"/>
      <c r="JLC158"/>
      <c r="JLD158"/>
      <c r="JLE158"/>
      <c r="JLF158"/>
      <c r="JLG158"/>
      <c r="JLH158"/>
      <c r="JLI158"/>
      <c r="JLJ158"/>
      <c r="JLK158"/>
      <c r="JLL158"/>
      <c r="JLM158"/>
      <c r="JLN158"/>
      <c r="JLO158"/>
      <c r="JLP158"/>
      <c r="JLQ158"/>
      <c r="JLR158"/>
      <c r="JLS158"/>
      <c r="JLT158"/>
      <c r="JLU158"/>
      <c r="JLV158"/>
      <c r="JLW158"/>
      <c r="JLX158"/>
      <c r="JLY158"/>
      <c r="JLZ158"/>
      <c r="JMA158"/>
      <c r="JMB158"/>
      <c r="JMC158"/>
      <c r="JMD158"/>
      <c r="JME158"/>
      <c r="JMF158"/>
      <c r="JMG158"/>
      <c r="JMH158"/>
      <c r="JMI158"/>
      <c r="JMJ158"/>
      <c r="JMK158"/>
      <c r="JML158"/>
      <c r="JMM158"/>
      <c r="JMN158"/>
      <c r="JMO158"/>
      <c r="JMP158"/>
      <c r="JMQ158"/>
      <c r="JMR158"/>
      <c r="JMS158"/>
      <c r="JMT158"/>
      <c r="JMU158"/>
      <c r="JMV158"/>
      <c r="JMW158"/>
      <c r="JMX158"/>
      <c r="JMY158"/>
      <c r="JMZ158"/>
      <c r="JNA158"/>
      <c r="JNB158"/>
      <c r="JNC158"/>
      <c r="JND158"/>
      <c r="JNE158"/>
      <c r="JNF158"/>
      <c r="JNG158"/>
      <c r="JNH158"/>
      <c r="JNI158"/>
      <c r="JNJ158"/>
      <c r="JNK158"/>
      <c r="JNL158"/>
      <c r="JNM158"/>
      <c r="JNN158"/>
      <c r="JNO158"/>
      <c r="JNP158"/>
      <c r="JNQ158"/>
      <c r="JNR158"/>
      <c r="JNS158"/>
      <c r="JNT158"/>
      <c r="JNU158"/>
      <c r="JNV158"/>
      <c r="JNW158"/>
      <c r="JNX158"/>
      <c r="JNY158"/>
      <c r="JNZ158"/>
      <c r="JOA158"/>
      <c r="JOB158"/>
      <c r="JOC158"/>
      <c r="JOD158"/>
      <c r="JOE158"/>
      <c r="JOF158"/>
      <c r="JOG158"/>
      <c r="JOH158"/>
      <c r="JOI158"/>
      <c r="JOJ158"/>
      <c r="JOK158"/>
      <c r="JOL158"/>
      <c r="JOM158"/>
      <c r="JON158"/>
      <c r="JOO158"/>
      <c r="JOP158"/>
      <c r="JOQ158"/>
      <c r="JOR158"/>
      <c r="JOS158"/>
      <c r="JOT158"/>
      <c r="JOU158"/>
      <c r="JOV158"/>
      <c r="JOW158"/>
      <c r="JOX158"/>
      <c r="JOY158"/>
      <c r="JOZ158"/>
      <c r="JPA158"/>
      <c r="JPB158"/>
      <c r="JPC158"/>
      <c r="JPD158"/>
      <c r="JPE158"/>
      <c r="JPF158"/>
      <c r="JPG158"/>
      <c r="JPH158"/>
      <c r="JPI158"/>
      <c r="JPJ158"/>
      <c r="JPK158"/>
      <c r="JPL158"/>
      <c r="JPM158"/>
      <c r="JPN158"/>
      <c r="JPO158"/>
      <c r="JPP158"/>
      <c r="JPQ158"/>
      <c r="JPR158"/>
      <c r="JPS158"/>
      <c r="JPT158"/>
      <c r="JPU158"/>
      <c r="JPV158"/>
      <c r="JPW158"/>
      <c r="JPX158"/>
      <c r="JPY158"/>
      <c r="JPZ158"/>
      <c r="JQA158"/>
      <c r="JQB158"/>
      <c r="JQC158"/>
      <c r="JQD158"/>
      <c r="JQE158"/>
      <c r="JQF158"/>
      <c r="JQG158"/>
      <c r="JQH158"/>
      <c r="JQI158"/>
      <c r="JQJ158"/>
      <c r="JQK158"/>
      <c r="JQL158"/>
      <c r="JQM158"/>
      <c r="JQN158"/>
      <c r="JQO158"/>
      <c r="JQP158"/>
      <c r="JQQ158"/>
      <c r="JQR158"/>
      <c r="JQS158"/>
      <c r="JQT158"/>
      <c r="JQU158"/>
      <c r="JQV158"/>
      <c r="JQW158"/>
      <c r="JQX158"/>
      <c r="JQY158"/>
      <c r="JQZ158"/>
      <c r="JRA158"/>
      <c r="JRB158"/>
      <c r="JRC158"/>
      <c r="JRD158"/>
      <c r="JRE158"/>
      <c r="JRF158"/>
      <c r="JRG158"/>
      <c r="JRH158"/>
      <c r="JRI158"/>
      <c r="JRJ158"/>
      <c r="JRK158"/>
      <c r="JRL158"/>
      <c r="JRM158"/>
      <c r="JRN158"/>
      <c r="JRO158"/>
      <c r="JRP158"/>
      <c r="JRQ158"/>
      <c r="JRR158"/>
      <c r="JRS158"/>
      <c r="JRT158"/>
      <c r="JRU158"/>
      <c r="JRV158"/>
      <c r="JRW158"/>
      <c r="JRX158"/>
      <c r="JRY158"/>
      <c r="JRZ158"/>
      <c r="JSA158"/>
      <c r="JSB158"/>
      <c r="JSC158"/>
      <c r="JSD158"/>
      <c r="JSE158"/>
      <c r="JSF158"/>
      <c r="JSG158"/>
      <c r="JSH158"/>
      <c r="JSI158"/>
      <c r="JSJ158"/>
      <c r="JSK158"/>
      <c r="JSL158"/>
      <c r="JSM158"/>
      <c r="JSN158"/>
      <c r="JSO158"/>
      <c r="JSP158"/>
      <c r="JSQ158"/>
      <c r="JSR158"/>
      <c r="JSS158"/>
      <c r="JST158"/>
      <c r="JSU158"/>
      <c r="JSV158"/>
      <c r="JSW158"/>
      <c r="JSX158"/>
      <c r="JSY158"/>
      <c r="JSZ158"/>
      <c r="JTA158"/>
      <c r="JTB158"/>
      <c r="JTC158"/>
      <c r="JTD158"/>
      <c r="JTE158"/>
      <c r="JTF158"/>
      <c r="JTG158"/>
      <c r="JTH158"/>
      <c r="JTI158"/>
      <c r="JTJ158"/>
      <c r="JTK158"/>
      <c r="JTL158"/>
      <c r="JTM158"/>
      <c r="JTN158"/>
      <c r="JTO158"/>
      <c r="JTP158"/>
      <c r="JTQ158"/>
      <c r="JTR158"/>
      <c r="JTS158"/>
      <c r="JTT158"/>
      <c r="JTU158"/>
      <c r="JTV158"/>
      <c r="JTW158"/>
      <c r="JTX158"/>
      <c r="JTY158"/>
      <c r="JTZ158"/>
      <c r="JUA158"/>
      <c r="JUB158"/>
      <c r="JUC158"/>
      <c r="JUD158"/>
      <c r="JUE158"/>
      <c r="JUF158"/>
      <c r="JUG158"/>
      <c r="JUH158"/>
      <c r="JUI158"/>
      <c r="JUJ158"/>
      <c r="JUK158"/>
      <c r="JUL158"/>
      <c r="JUM158"/>
      <c r="JUN158"/>
      <c r="JUO158"/>
      <c r="JUP158"/>
      <c r="JUQ158"/>
      <c r="JUR158"/>
      <c r="JUS158"/>
      <c r="JUT158"/>
      <c r="JUU158"/>
      <c r="JUV158"/>
      <c r="JUW158"/>
      <c r="JUX158"/>
      <c r="JUY158"/>
      <c r="JUZ158"/>
      <c r="JVA158"/>
      <c r="JVB158"/>
      <c r="JVC158"/>
      <c r="JVD158"/>
      <c r="JVE158"/>
      <c r="JVF158"/>
      <c r="JVG158"/>
      <c r="JVH158"/>
      <c r="JVI158"/>
      <c r="JVJ158"/>
      <c r="JVK158"/>
      <c r="JVL158"/>
      <c r="JVM158"/>
      <c r="JVN158"/>
      <c r="JVO158"/>
      <c r="JVP158"/>
      <c r="JVQ158"/>
      <c r="JVR158"/>
      <c r="JVS158"/>
      <c r="JVT158"/>
      <c r="JVU158"/>
      <c r="JVV158"/>
      <c r="JVW158"/>
      <c r="JVX158"/>
      <c r="JVY158"/>
      <c r="JVZ158"/>
      <c r="JWA158"/>
      <c r="JWB158"/>
      <c r="JWC158"/>
      <c r="JWD158"/>
      <c r="JWE158"/>
      <c r="JWF158"/>
      <c r="JWG158"/>
      <c r="JWH158"/>
      <c r="JWI158"/>
      <c r="JWJ158"/>
      <c r="JWK158"/>
      <c r="JWL158"/>
      <c r="JWM158"/>
      <c r="JWN158"/>
      <c r="JWO158"/>
      <c r="JWP158"/>
      <c r="JWQ158"/>
      <c r="JWR158"/>
      <c r="JWS158"/>
      <c r="JWT158"/>
      <c r="JWU158"/>
      <c r="JWV158"/>
      <c r="JWW158"/>
      <c r="JWX158"/>
      <c r="JWY158"/>
      <c r="JWZ158"/>
      <c r="JXA158"/>
      <c r="JXB158"/>
      <c r="JXC158"/>
      <c r="JXD158"/>
      <c r="JXE158"/>
      <c r="JXF158"/>
      <c r="JXG158"/>
      <c r="JXH158"/>
      <c r="JXI158"/>
      <c r="JXJ158"/>
      <c r="JXK158"/>
      <c r="JXL158"/>
      <c r="JXM158"/>
      <c r="JXN158"/>
      <c r="JXO158"/>
      <c r="JXP158"/>
      <c r="JXQ158"/>
      <c r="JXR158"/>
      <c r="JXS158"/>
      <c r="JXT158"/>
      <c r="JXU158"/>
      <c r="JXV158"/>
      <c r="JXW158"/>
      <c r="JXX158"/>
      <c r="JXY158"/>
      <c r="JXZ158"/>
      <c r="JYA158"/>
      <c r="JYB158"/>
      <c r="JYC158"/>
      <c r="JYD158"/>
      <c r="JYE158"/>
      <c r="JYF158"/>
      <c r="JYG158"/>
      <c r="JYH158"/>
      <c r="JYI158"/>
      <c r="JYJ158"/>
      <c r="JYK158"/>
      <c r="JYL158"/>
      <c r="JYM158"/>
      <c r="JYN158"/>
      <c r="JYO158"/>
      <c r="JYP158"/>
      <c r="JYQ158"/>
      <c r="JYR158"/>
      <c r="JYS158"/>
      <c r="JYT158"/>
      <c r="JYU158"/>
      <c r="JYV158"/>
      <c r="JYW158"/>
      <c r="JYX158"/>
      <c r="JYY158"/>
      <c r="JYZ158"/>
      <c r="JZA158"/>
      <c r="JZB158"/>
      <c r="JZC158"/>
      <c r="JZD158"/>
      <c r="JZE158"/>
      <c r="JZF158"/>
      <c r="JZG158"/>
      <c r="JZH158"/>
      <c r="JZI158"/>
      <c r="JZJ158"/>
      <c r="JZK158"/>
      <c r="JZL158"/>
      <c r="JZM158"/>
      <c r="JZN158"/>
      <c r="JZO158"/>
      <c r="JZP158"/>
      <c r="JZQ158"/>
      <c r="JZR158"/>
      <c r="JZS158"/>
      <c r="JZT158"/>
      <c r="JZU158"/>
      <c r="JZV158"/>
      <c r="JZW158"/>
      <c r="JZX158"/>
      <c r="JZY158"/>
      <c r="JZZ158"/>
      <c r="KAA158"/>
      <c r="KAB158"/>
      <c r="KAC158"/>
      <c r="KAD158"/>
      <c r="KAE158"/>
      <c r="KAF158"/>
      <c r="KAG158"/>
      <c r="KAH158"/>
      <c r="KAI158"/>
      <c r="KAJ158"/>
      <c r="KAK158"/>
      <c r="KAL158"/>
      <c r="KAM158"/>
      <c r="KAN158"/>
      <c r="KAO158"/>
      <c r="KAP158"/>
      <c r="KAQ158"/>
      <c r="KAR158"/>
      <c r="KAS158"/>
      <c r="KAT158"/>
      <c r="KAU158"/>
      <c r="KAV158"/>
      <c r="KAW158"/>
      <c r="KAX158"/>
      <c r="KAY158"/>
      <c r="KAZ158"/>
      <c r="KBA158"/>
      <c r="KBB158"/>
      <c r="KBC158"/>
      <c r="KBD158"/>
      <c r="KBE158"/>
      <c r="KBF158"/>
      <c r="KBG158"/>
      <c r="KBH158"/>
      <c r="KBI158"/>
      <c r="KBJ158"/>
      <c r="KBK158"/>
      <c r="KBL158"/>
      <c r="KBM158"/>
      <c r="KBN158"/>
      <c r="KBO158"/>
      <c r="KBP158"/>
      <c r="KBQ158"/>
      <c r="KBR158"/>
      <c r="KBS158"/>
      <c r="KBT158"/>
      <c r="KBU158"/>
      <c r="KBV158"/>
      <c r="KBW158"/>
      <c r="KBX158"/>
      <c r="KBY158"/>
      <c r="KBZ158"/>
      <c r="KCA158"/>
      <c r="KCB158"/>
      <c r="KCC158"/>
      <c r="KCD158"/>
      <c r="KCE158"/>
      <c r="KCF158"/>
      <c r="KCG158"/>
      <c r="KCH158"/>
      <c r="KCI158"/>
      <c r="KCJ158"/>
      <c r="KCK158"/>
      <c r="KCL158"/>
      <c r="KCM158"/>
      <c r="KCN158"/>
      <c r="KCO158"/>
      <c r="KCP158"/>
      <c r="KCQ158"/>
      <c r="KCR158"/>
      <c r="KCS158"/>
      <c r="KCT158"/>
      <c r="KCU158"/>
      <c r="KCV158"/>
      <c r="KCW158"/>
      <c r="KCX158"/>
      <c r="KCY158"/>
      <c r="KCZ158"/>
      <c r="KDA158"/>
      <c r="KDB158"/>
      <c r="KDC158"/>
      <c r="KDD158"/>
      <c r="KDE158"/>
      <c r="KDF158"/>
      <c r="KDG158"/>
      <c r="KDH158"/>
      <c r="KDI158"/>
      <c r="KDJ158"/>
      <c r="KDK158"/>
      <c r="KDL158"/>
      <c r="KDM158"/>
      <c r="KDN158"/>
      <c r="KDO158"/>
      <c r="KDP158"/>
      <c r="KDQ158"/>
      <c r="KDR158"/>
      <c r="KDS158"/>
      <c r="KDT158"/>
      <c r="KDU158"/>
      <c r="KDV158"/>
      <c r="KDW158"/>
      <c r="KDX158"/>
      <c r="KDY158"/>
      <c r="KDZ158"/>
      <c r="KEA158"/>
      <c r="KEB158"/>
      <c r="KEC158"/>
      <c r="KED158"/>
      <c r="KEE158"/>
      <c r="KEF158"/>
      <c r="KEG158"/>
      <c r="KEH158"/>
      <c r="KEI158"/>
      <c r="KEJ158"/>
      <c r="KEK158"/>
      <c r="KEL158"/>
      <c r="KEM158"/>
      <c r="KEN158"/>
      <c r="KEO158"/>
      <c r="KEP158"/>
      <c r="KEQ158"/>
      <c r="KER158"/>
      <c r="KES158"/>
      <c r="KET158"/>
      <c r="KEU158"/>
      <c r="KEV158"/>
      <c r="KEW158"/>
      <c r="KEX158"/>
      <c r="KEY158"/>
      <c r="KEZ158"/>
      <c r="KFA158"/>
      <c r="KFB158"/>
      <c r="KFC158"/>
      <c r="KFD158"/>
      <c r="KFE158"/>
      <c r="KFF158"/>
      <c r="KFG158"/>
      <c r="KFH158"/>
      <c r="KFI158"/>
      <c r="KFJ158"/>
      <c r="KFK158"/>
      <c r="KFL158"/>
      <c r="KFM158"/>
      <c r="KFN158"/>
      <c r="KFO158"/>
      <c r="KFP158"/>
      <c r="KFQ158"/>
      <c r="KFR158"/>
      <c r="KFS158"/>
      <c r="KFT158"/>
      <c r="KFU158"/>
      <c r="KFV158"/>
      <c r="KFW158"/>
      <c r="KFX158"/>
      <c r="KFY158"/>
      <c r="KFZ158"/>
      <c r="KGA158"/>
      <c r="KGB158"/>
      <c r="KGC158"/>
      <c r="KGD158"/>
      <c r="KGE158"/>
      <c r="KGF158"/>
      <c r="KGG158"/>
      <c r="KGH158"/>
      <c r="KGI158"/>
      <c r="KGJ158"/>
      <c r="KGK158"/>
      <c r="KGL158"/>
      <c r="KGM158"/>
      <c r="KGN158"/>
      <c r="KGO158"/>
      <c r="KGP158"/>
      <c r="KGQ158"/>
      <c r="KGR158"/>
      <c r="KGS158"/>
      <c r="KGT158"/>
      <c r="KGU158"/>
      <c r="KGV158"/>
      <c r="KGW158"/>
      <c r="KGX158"/>
      <c r="KGY158"/>
      <c r="KGZ158"/>
      <c r="KHA158"/>
      <c r="KHB158"/>
      <c r="KHC158"/>
      <c r="KHD158"/>
      <c r="KHE158"/>
      <c r="KHF158"/>
      <c r="KHG158"/>
      <c r="KHH158"/>
      <c r="KHI158"/>
      <c r="KHJ158"/>
      <c r="KHK158"/>
      <c r="KHL158"/>
      <c r="KHM158"/>
      <c r="KHN158"/>
      <c r="KHO158"/>
      <c r="KHP158"/>
      <c r="KHQ158"/>
      <c r="KHR158"/>
      <c r="KHS158"/>
      <c r="KHT158"/>
      <c r="KHU158"/>
      <c r="KHV158"/>
      <c r="KHW158"/>
      <c r="KHX158"/>
      <c r="KHY158"/>
      <c r="KHZ158"/>
      <c r="KIA158"/>
      <c r="KIB158"/>
      <c r="KIC158"/>
      <c r="KID158"/>
      <c r="KIE158"/>
      <c r="KIF158"/>
      <c r="KIG158"/>
      <c r="KIH158"/>
      <c r="KII158"/>
      <c r="KIJ158"/>
      <c r="KIK158"/>
      <c r="KIL158"/>
      <c r="KIM158"/>
      <c r="KIN158"/>
      <c r="KIO158"/>
      <c r="KIP158"/>
      <c r="KIQ158"/>
      <c r="KIR158"/>
      <c r="KIS158"/>
      <c r="KIT158"/>
      <c r="KIU158"/>
      <c r="KIV158"/>
      <c r="KIW158"/>
      <c r="KIX158"/>
      <c r="KIY158"/>
      <c r="KIZ158"/>
      <c r="KJA158"/>
      <c r="KJB158"/>
      <c r="KJC158"/>
      <c r="KJD158"/>
      <c r="KJE158"/>
      <c r="KJF158"/>
      <c r="KJG158"/>
      <c r="KJH158"/>
      <c r="KJI158"/>
      <c r="KJJ158"/>
      <c r="KJK158"/>
      <c r="KJL158"/>
      <c r="KJM158"/>
      <c r="KJN158"/>
      <c r="KJO158"/>
      <c r="KJP158"/>
      <c r="KJQ158"/>
      <c r="KJR158"/>
      <c r="KJS158"/>
      <c r="KJT158"/>
      <c r="KJU158"/>
      <c r="KJV158"/>
      <c r="KJW158"/>
      <c r="KJX158"/>
      <c r="KJY158"/>
      <c r="KJZ158"/>
      <c r="KKA158"/>
      <c r="KKB158"/>
      <c r="KKC158"/>
      <c r="KKD158"/>
      <c r="KKE158"/>
      <c r="KKF158"/>
      <c r="KKG158"/>
      <c r="KKH158"/>
      <c r="KKI158"/>
      <c r="KKJ158"/>
      <c r="KKK158"/>
      <c r="KKL158"/>
      <c r="KKM158"/>
      <c r="KKN158"/>
      <c r="KKO158"/>
      <c r="KKP158"/>
      <c r="KKQ158"/>
      <c r="KKR158"/>
      <c r="KKS158"/>
      <c r="KKT158"/>
      <c r="KKU158"/>
      <c r="KKV158"/>
      <c r="KKW158"/>
      <c r="KKX158"/>
      <c r="KKY158"/>
      <c r="KKZ158"/>
      <c r="KLA158"/>
      <c r="KLB158"/>
      <c r="KLC158"/>
      <c r="KLD158"/>
      <c r="KLE158"/>
      <c r="KLF158"/>
      <c r="KLG158"/>
      <c r="KLH158"/>
      <c r="KLI158"/>
      <c r="KLJ158"/>
      <c r="KLK158"/>
      <c r="KLL158"/>
      <c r="KLM158"/>
      <c r="KLN158"/>
      <c r="KLO158"/>
      <c r="KLP158"/>
      <c r="KLQ158"/>
      <c r="KLR158"/>
      <c r="KLS158"/>
      <c r="KLT158"/>
      <c r="KLU158"/>
      <c r="KLV158"/>
      <c r="KLW158"/>
      <c r="KLX158"/>
      <c r="KLY158"/>
      <c r="KLZ158"/>
      <c r="KMA158"/>
      <c r="KMB158"/>
      <c r="KMC158"/>
      <c r="KMD158"/>
      <c r="KME158"/>
      <c r="KMF158"/>
      <c r="KMG158"/>
      <c r="KMH158"/>
      <c r="KMI158"/>
      <c r="KMJ158"/>
      <c r="KMK158"/>
      <c r="KML158"/>
      <c r="KMM158"/>
      <c r="KMN158"/>
      <c r="KMO158"/>
      <c r="KMP158"/>
      <c r="KMQ158"/>
      <c r="KMR158"/>
      <c r="KMS158"/>
      <c r="KMT158"/>
      <c r="KMU158"/>
      <c r="KMV158"/>
      <c r="KMW158"/>
      <c r="KMX158"/>
      <c r="KMY158"/>
      <c r="KMZ158"/>
      <c r="KNA158"/>
      <c r="KNB158"/>
      <c r="KNC158"/>
      <c r="KND158"/>
      <c r="KNE158"/>
      <c r="KNF158"/>
      <c r="KNG158"/>
      <c r="KNH158"/>
      <c r="KNI158"/>
      <c r="KNJ158"/>
      <c r="KNK158"/>
      <c r="KNL158"/>
      <c r="KNM158"/>
      <c r="KNN158"/>
      <c r="KNO158"/>
      <c r="KNP158"/>
      <c r="KNQ158"/>
      <c r="KNR158"/>
      <c r="KNS158"/>
      <c r="KNT158"/>
      <c r="KNU158"/>
      <c r="KNV158"/>
      <c r="KNW158"/>
      <c r="KNX158"/>
      <c r="KNY158"/>
      <c r="KNZ158"/>
      <c r="KOA158"/>
      <c r="KOB158"/>
      <c r="KOC158"/>
      <c r="KOD158"/>
      <c r="KOE158"/>
      <c r="KOF158"/>
      <c r="KOG158"/>
      <c r="KOH158"/>
      <c r="KOI158"/>
      <c r="KOJ158"/>
      <c r="KOK158"/>
      <c r="KOL158"/>
      <c r="KOM158"/>
      <c r="KON158"/>
      <c r="KOO158"/>
      <c r="KOP158"/>
      <c r="KOQ158"/>
      <c r="KOR158"/>
      <c r="KOS158"/>
      <c r="KOT158"/>
      <c r="KOU158"/>
      <c r="KOV158"/>
      <c r="KOW158"/>
      <c r="KOX158"/>
      <c r="KOY158"/>
      <c r="KOZ158"/>
      <c r="KPA158"/>
      <c r="KPB158"/>
      <c r="KPC158"/>
      <c r="KPD158"/>
      <c r="KPE158"/>
      <c r="KPF158"/>
      <c r="KPG158"/>
      <c r="KPH158"/>
      <c r="KPI158"/>
      <c r="KPJ158"/>
      <c r="KPK158"/>
      <c r="KPL158"/>
      <c r="KPM158"/>
      <c r="KPN158"/>
      <c r="KPO158"/>
      <c r="KPP158"/>
      <c r="KPQ158"/>
      <c r="KPR158"/>
      <c r="KPS158"/>
      <c r="KPT158"/>
      <c r="KPU158"/>
      <c r="KPV158"/>
      <c r="KPW158"/>
      <c r="KPX158"/>
      <c r="KPY158"/>
      <c r="KPZ158"/>
      <c r="KQA158"/>
      <c r="KQB158"/>
      <c r="KQC158"/>
      <c r="KQD158"/>
      <c r="KQE158"/>
      <c r="KQF158"/>
      <c r="KQG158"/>
      <c r="KQH158"/>
      <c r="KQI158"/>
      <c r="KQJ158"/>
      <c r="KQK158"/>
      <c r="KQL158"/>
      <c r="KQM158"/>
      <c r="KQN158"/>
      <c r="KQO158"/>
      <c r="KQP158"/>
      <c r="KQQ158"/>
      <c r="KQR158"/>
      <c r="KQS158"/>
      <c r="KQT158"/>
      <c r="KQU158"/>
      <c r="KQV158"/>
      <c r="KQW158"/>
      <c r="KQX158"/>
      <c r="KQY158"/>
      <c r="KQZ158"/>
      <c r="KRA158"/>
      <c r="KRB158"/>
      <c r="KRC158"/>
      <c r="KRD158"/>
      <c r="KRE158"/>
      <c r="KRF158"/>
      <c r="KRG158"/>
      <c r="KRH158"/>
      <c r="KRI158"/>
      <c r="KRJ158"/>
      <c r="KRK158"/>
      <c r="KRL158"/>
      <c r="KRM158"/>
      <c r="KRN158"/>
      <c r="KRO158"/>
      <c r="KRP158"/>
      <c r="KRQ158"/>
      <c r="KRR158"/>
      <c r="KRS158"/>
      <c r="KRT158"/>
      <c r="KRU158"/>
      <c r="KRV158"/>
      <c r="KRW158"/>
      <c r="KRX158"/>
      <c r="KRY158"/>
      <c r="KRZ158"/>
      <c r="KSA158"/>
      <c r="KSB158"/>
      <c r="KSC158"/>
      <c r="KSD158"/>
      <c r="KSE158"/>
      <c r="KSF158"/>
      <c r="KSG158"/>
      <c r="KSH158"/>
      <c r="KSI158"/>
      <c r="KSJ158"/>
      <c r="KSK158"/>
      <c r="KSL158"/>
      <c r="KSM158"/>
      <c r="KSN158"/>
      <c r="KSO158"/>
      <c r="KSP158"/>
      <c r="KSQ158"/>
      <c r="KSR158"/>
      <c r="KSS158"/>
      <c r="KST158"/>
      <c r="KSU158"/>
      <c r="KSV158"/>
      <c r="KSW158"/>
      <c r="KSX158"/>
      <c r="KSY158"/>
      <c r="KSZ158"/>
      <c r="KTA158"/>
      <c r="KTB158"/>
      <c r="KTC158"/>
      <c r="KTD158"/>
      <c r="KTE158"/>
      <c r="KTF158"/>
      <c r="KTG158"/>
      <c r="KTH158"/>
      <c r="KTI158"/>
      <c r="KTJ158"/>
      <c r="KTK158"/>
      <c r="KTL158"/>
      <c r="KTM158"/>
      <c r="KTN158"/>
      <c r="KTO158"/>
      <c r="KTP158"/>
      <c r="KTQ158"/>
      <c r="KTR158"/>
      <c r="KTS158"/>
      <c r="KTT158"/>
      <c r="KTU158"/>
      <c r="KTV158"/>
      <c r="KTW158"/>
      <c r="KTX158"/>
      <c r="KTY158"/>
      <c r="KTZ158"/>
      <c r="KUA158"/>
      <c r="KUB158"/>
      <c r="KUC158"/>
      <c r="KUD158"/>
      <c r="KUE158"/>
      <c r="KUF158"/>
      <c r="KUG158"/>
      <c r="KUH158"/>
      <c r="KUI158"/>
      <c r="KUJ158"/>
      <c r="KUK158"/>
      <c r="KUL158"/>
      <c r="KUM158"/>
      <c r="KUN158"/>
      <c r="KUO158"/>
      <c r="KUP158"/>
      <c r="KUQ158"/>
      <c r="KUR158"/>
      <c r="KUS158"/>
      <c r="KUT158"/>
      <c r="KUU158"/>
      <c r="KUV158"/>
      <c r="KUW158"/>
      <c r="KUX158"/>
      <c r="KUY158"/>
      <c r="KUZ158"/>
      <c r="KVA158"/>
      <c r="KVB158"/>
      <c r="KVC158"/>
      <c r="KVD158"/>
      <c r="KVE158"/>
      <c r="KVF158"/>
      <c r="KVG158"/>
      <c r="KVH158"/>
      <c r="KVI158"/>
      <c r="KVJ158"/>
      <c r="KVK158"/>
      <c r="KVL158"/>
      <c r="KVM158"/>
      <c r="KVN158"/>
      <c r="KVO158"/>
      <c r="KVP158"/>
      <c r="KVQ158"/>
      <c r="KVR158"/>
      <c r="KVS158"/>
      <c r="KVT158"/>
      <c r="KVU158"/>
      <c r="KVV158"/>
      <c r="KVW158"/>
      <c r="KVX158"/>
      <c r="KVY158"/>
      <c r="KVZ158"/>
      <c r="KWA158"/>
      <c r="KWB158"/>
      <c r="KWC158"/>
      <c r="KWD158"/>
      <c r="KWE158"/>
      <c r="KWF158"/>
      <c r="KWG158"/>
      <c r="KWH158"/>
      <c r="KWI158"/>
      <c r="KWJ158"/>
      <c r="KWK158"/>
      <c r="KWL158"/>
      <c r="KWM158"/>
      <c r="KWN158"/>
      <c r="KWO158"/>
      <c r="KWP158"/>
      <c r="KWQ158"/>
      <c r="KWR158"/>
      <c r="KWS158"/>
      <c r="KWT158"/>
      <c r="KWU158"/>
      <c r="KWV158"/>
      <c r="KWW158"/>
      <c r="KWX158"/>
      <c r="KWY158"/>
      <c r="KWZ158"/>
      <c r="KXA158"/>
      <c r="KXB158"/>
      <c r="KXC158"/>
      <c r="KXD158"/>
      <c r="KXE158"/>
      <c r="KXF158"/>
      <c r="KXG158"/>
      <c r="KXH158"/>
      <c r="KXI158"/>
      <c r="KXJ158"/>
      <c r="KXK158"/>
      <c r="KXL158"/>
      <c r="KXM158"/>
      <c r="KXN158"/>
      <c r="KXO158"/>
      <c r="KXP158"/>
      <c r="KXQ158"/>
      <c r="KXR158"/>
      <c r="KXS158"/>
      <c r="KXT158"/>
      <c r="KXU158"/>
      <c r="KXV158"/>
      <c r="KXW158"/>
      <c r="KXX158"/>
      <c r="KXY158"/>
      <c r="KXZ158"/>
      <c r="KYA158"/>
      <c r="KYB158"/>
      <c r="KYC158"/>
      <c r="KYD158"/>
      <c r="KYE158"/>
      <c r="KYF158"/>
      <c r="KYG158"/>
      <c r="KYH158"/>
      <c r="KYI158"/>
      <c r="KYJ158"/>
      <c r="KYK158"/>
      <c r="KYL158"/>
      <c r="KYM158"/>
      <c r="KYN158"/>
      <c r="KYO158"/>
      <c r="KYP158"/>
      <c r="KYQ158"/>
      <c r="KYR158"/>
      <c r="KYS158"/>
      <c r="KYT158"/>
      <c r="KYU158"/>
      <c r="KYV158"/>
      <c r="KYW158"/>
      <c r="KYX158"/>
      <c r="KYY158"/>
      <c r="KYZ158"/>
      <c r="KZA158"/>
      <c r="KZB158"/>
      <c r="KZC158"/>
      <c r="KZD158"/>
      <c r="KZE158"/>
      <c r="KZF158"/>
      <c r="KZG158"/>
      <c r="KZH158"/>
      <c r="KZI158"/>
      <c r="KZJ158"/>
      <c r="KZK158"/>
      <c r="KZL158"/>
      <c r="KZM158"/>
      <c r="KZN158"/>
      <c r="KZO158"/>
      <c r="KZP158"/>
      <c r="KZQ158"/>
      <c r="KZR158"/>
      <c r="KZS158"/>
      <c r="KZT158"/>
      <c r="KZU158"/>
      <c r="KZV158"/>
      <c r="KZW158"/>
      <c r="KZX158"/>
      <c r="KZY158"/>
      <c r="KZZ158"/>
      <c r="LAA158"/>
      <c r="LAB158"/>
      <c r="LAC158"/>
      <c r="LAD158"/>
      <c r="LAE158"/>
      <c r="LAF158"/>
      <c r="LAG158"/>
      <c r="LAH158"/>
      <c r="LAI158"/>
      <c r="LAJ158"/>
      <c r="LAK158"/>
      <c r="LAL158"/>
      <c r="LAM158"/>
      <c r="LAN158"/>
      <c r="LAO158"/>
      <c r="LAP158"/>
      <c r="LAQ158"/>
      <c r="LAR158"/>
      <c r="LAS158"/>
      <c r="LAT158"/>
      <c r="LAU158"/>
      <c r="LAV158"/>
      <c r="LAW158"/>
      <c r="LAX158"/>
      <c r="LAY158"/>
      <c r="LAZ158"/>
      <c r="LBA158"/>
      <c r="LBB158"/>
      <c r="LBC158"/>
      <c r="LBD158"/>
      <c r="LBE158"/>
      <c r="LBF158"/>
      <c r="LBG158"/>
      <c r="LBH158"/>
      <c r="LBI158"/>
      <c r="LBJ158"/>
      <c r="LBK158"/>
      <c r="LBL158"/>
      <c r="LBM158"/>
      <c r="LBN158"/>
      <c r="LBO158"/>
      <c r="LBP158"/>
      <c r="LBQ158"/>
      <c r="LBR158"/>
      <c r="LBS158"/>
      <c r="LBT158"/>
      <c r="LBU158"/>
      <c r="LBV158"/>
      <c r="LBW158"/>
      <c r="LBX158"/>
      <c r="LBY158"/>
      <c r="LBZ158"/>
      <c r="LCA158"/>
      <c r="LCB158"/>
      <c r="LCC158"/>
      <c r="LCD158"/>
      <c r="LCE158"/>
      <c r="LCF158"/>
      <c r="LCG158"/>
      <c r="LCH158"/>
      <c r="LCI158"/>
      <c r="LCJ158"/>
      <c r="LCK158"/>
      <c r="LCL158"/>
      <c r="LCM158"/>
      <c r="LCN158"/>
      <c r="LCO158"/>
      <c r="LCP158"/>
      <c r="LCQ158"/>
      <c r="LCR158"/>
      <c r="LCS158"/>
      <c r="LCT158"/>
      <c r="LCU158"/>
      <c r="LCV158"/>
      <c r="LCW158"/>
      <c r="LCX158"/>
      <c r="LCY158"/>
      <c r="LCZ158"/>
      <c r="LDA158"/>
      <c r="LDB158"/>
      <c r="LDC158"/>
      <c r="LDD158"/>
      <c r="LDE158"/>
      <c r="LDF158"/>
      <c r="LDG158"/>
      <c r="LDH158"/>
      <c r="LDI158"/>
      <c r="LDJ158"/>
      <c r="LDK158"/>
      <c r="LDL158"/>
      <c r="LDM158"/>
      <c r="LDN158"/>
      <c r="LDO158"/>
      <c r="LDP158"/>
      <c r="LDQ158"/>
      <c r="LDR158"/>
      <c r="LDS158"/>
      <c r="LDT158"/>
      <c r="LDU158"/>
      <c r="LDV158"/>
      <c r="LDW158"/>
      <c r="LDX158"/>
      <c r="LDY158"/>
      <c r="LDZ158"/>
      <c r="LEA158"/>
      <c r="LEB158"/>
      <c r="LEC158"/>
      <c r="LED158"/>
      <c r="LEE158"/>
      <c r="LEF158"/>
      <c r="LEG158"/>
      <c r="LEH158"/>
      <c r="LEI158"/>
      <c r="LEJ158"/>
      <c r="LEK158"/>
      <c r="LEL158"/>
      <c r="LEM158"/>
      <c r="LEN158"/>
      <c r="LEO158"/>
      <c r="LEP158"/>
      <c r="LEQ158"/>
      <c r="LER158"/>
      <c r="LES158"/>
      <c r="LET158"/>
      <c r="LEU158"/>
      <c r="LEV158"/>
      <c r="LEW158"/>
      <c r="LEX158"/>
      <c r="LEY158"/>
      <c r="LEZ158"/>
      <c r="LFA158"/>
      <c r="LFB158"/>
      <c r="LFC158"/>
      <c r="LFD158"/>
      <c r="LFE158"/>
      <c r="LFF158"/>
      <c r="LFG158"/>
      <c r="LFH158"/>
      <c r="LFI158"/>
      <c r="LFJ158"/>
      <c r="LFK158"/>
      <c r="LFL158"/>
      <c r="LFM158"/>
      <c r="LFN158"/>
      <c r="LFO158"/>
      <c r="LFP158"/>
      <c r="LFQ158"/>
      <c r="LFR158"/>
      <c r="LFS158"/>
      <c r="LFT158"/>
      <c r="LFU158"/>
      <c r="LFV158"/>
      <c r="LFW158"/>
      <c r="LFX158"/>
      <c r="LFY158"/>
      <c r="LFZ158"/>
      <c r="LGA158"/>
      <c r="LGB158"/>
      <c r="LGC158"/>
      <c r="LGD158"/>
      <c r="LGE158"/>
      <c r="LGF158"/>
      <c r="LGG158"/>
      <c r="LGH158"/>
      <c r="LGI158"/>
      <c r="LGJ158"/>
      <c r="LGK158"/>
      <c r="LGL158"/>
      <c r="LGM158"/>
      <c r="LGN158"/>
      <c r="LGO158"/>
      <c r="LGP158"/>
      <c r="LGQ158"/>
      <c r="LGR158"/>
      <c r="LGS158"/>
      <c r="LGT158"/>
      <c r="LGU158"/>
      <c r="LGV158"/>
      <c r="LGW158"/>
      <c r="LGX158"/>
      <c r="LGY158"/>
      <c r="LGZ158"/>
      <c r="LHA158"/>
      <c r="LHB158"/>
      <c r="LHC158"/>
      <c r="LHD158"/>
      <c r="LHE158"/>
      <c r="LHF158"/>
      <c r="LHG158"/>
      <c r="LHH158"/>
      <c r="LHI158"/>
      <c r="LHJ158"/>
      <c r="LHK158"/>
      <c r="LHL158"/>
      <c r="LHM158"/>
      <c r="LHN158"/>
      <c r="LHO158"/>
      <c r="LHP158"/>
      <c r="LHQ158"/>
      <c r="LHR158"/>
      <c r="LHS158"/>
      <c r="LHT158"/>
      <c r="LHU158"/>
      <c r="LHV158"/>
      <c r="LHW158"/>
      <c r="LHX158"/>
      <c r="LHY158"/>
      <c r="LHZ158"/>
      <c r="LIA158"/>
      <c r="LIB158"/>
      <c r="LIC158"/>
      <c r="LID158"/>
      <c r="LIE158"/>
      <c r="LIF158"/>
      <c r="LIG158"/>
      <c r="LIH158"/>
      <c r="LII158"/>
      <c r="LIJ158"/>
      <c r="LIK158"/>
      <c r="LIL158"/>
      <c r="LIM158"/>
      <c r="LIN158"/>
      <c r="LIO158"/>
      <c r="LIP158"/>
      <c r="LIQ158"/>
      <c r="LIR158"/>
      <c r="LIS158"/>
      <c r="LIT158"/>
      <c r="LIU158"/>
      <c r="LIV158"/>
      <c r="LIW158"/>
      <c r="LIX158"/>
      <c r="LIY158"/>
      <c r="LIZ158"/>
      <c r="LJA158"/>
      <c r="LJB158"/>
      <c r="LJC158"/>
      <c r="LJD158"/>
      <c r="LJE158"/>
      <c r="LJF158"/>
      <c r="LJG158"/>
      <c r="LJH158"/>
      <c r="LJI158"/>
      <c r="LJJ158"/>
      <c r="LJK158"/>
      <c r="LJL158"/>
      <c r="LJM158"/>
      <c r="LJN158"/>
      <c r="LJO158"/>
      <c r="LJP158"/>
      <c r="LJQ158"/>
      <c r="LJR158"/>
      <c r="LJS158"/>
      <c r="LJT158"/>
      <c r="LJU158"/>
      <c r="LJV158"/>
      <c r="LJW158"/>
      <c r="LJX158"/>
      <c r="LJY158"/>
      <c r="LJZ158"/>
      <c r="LKA158"/>
      <c r="LKB158"/>
      <c r="LKC158"/>
      <c r="LKD158"/>
      <c r="LKE158"/>
      <c r="LKF158"/>
      <c r="LKG158"/>
      <c r="LKH158"/>
      <c r="LKI158"/>
      <c r="LKJ158"/>
      <c r="LKK158"/>
      <c r="LKL158"/>
      <c r="LKM158"/>
      <c r="LKN158"/>
      <c r="LKO158"/>
      <c r="LKP158"/>
      <c r="LKQ158"/>
      <c r="LKR158"/>
      <c r="LKS158"/>
      <c r="LKT158"/>
      <c r="LKU158"/>
      <c r="LKV158"/>
      <c r="LKW158"/>
      <c r="LKX158"/>
      <c r="LKY158"/>
      <c r="LKZ158"/>
      <c r="LLA158"/>
      <c r="LLB158"/>
      <c r="LLC158"/>
      <c r="LLD158"/>
      <c r="LLE158"/>
      <c r="LLF158"/>
      <c r="LLG158"/>
      <c r="LLH158"/>
      <c r="LLI158"/>
      <c r="LLJ158"/>
      <c r="LLK158"/>
      <c r="LLL158"/>
      <c r="LLM158"/>
      <c r="LLN158"/>
      <c r="LLO158"/>
      <c r="LLP158"/>
      <c r="LLQ158"/>
      <c r="LLR158"/>
      <c r="LLS158"/>
      <c r="LLT158"/>
      <c r="LLU158"/>
      <c r="LLV158"/>
      <c r="LLW158"/>
      <c r="LLX158"/>
      <c r="LLY158"/>
      <c r="LLZ158"/>
      <c r="LMA158"/>
      <c r="LMB158"/>
      <c r="LMC158"/>
      <c r="LMD158"/>
      <c r="LME158"/>
      <c r="LMF158"/>
      <c r="LMG158"/>
      <c r="LMH158"/>
      <c r="LMI158"/>
      <c r="LMJ158"/>
      <c r="LMK158"/>
      <c r="LML158"/>
      <c r="LMM158"/>
      <c r="LMN158"/>
      <c r="LMO158"/>
      <c r="LMP158"/>
      <c r="LMQ158"/>
      <c r="LMR158"/>
      <c r="LMS158"/>
      <c r="LMT158"/>
      <c r="LMU158"/>
      <c r="LMV158"/>
      <c r="LMW158"/>
      <c r="LMX158"/>
      <c r="LMY158"/>
      <c r="LMZ158"/>
      <c r="LNA158"/>
      <c r="LNB158"/>
      <c r="LNC158"/>
      <c r="LND158"/>
      <c r="LNE158"/>
      <c r="LNF158"/>
      <c r="LNG158"/>
      <c r="LNH158"/>
      <c r="LNI158"/>
      <c r="LNJ158"/>
      <c r="LNK158"/>
      <c r="LNL158"/>
      <c r="LNM158"/>
      <c r="LNN158"/>
      <c r="LNO158"/>
      <c r="LNP158"/>
      <c r="LNQ158"/>
      <c r="LNR158"/>
      <c r="LNS158"/>
      <c r="LNT158"/>
      <c r="LNU158"/>
      <c r="LNV158"/>
      <c r="LNW158"/>
      <c r="LNX158"/>
      <c r="LNY158"/>
      <c r="LNZ158"/>
      <c r="LOA158"/>
      <c r="LOB158"/>
      <c r="LOC158"/>
      <c r="LOD158"/>
      <c r="LOE158"/>
      <c r="LOF158"/>
      <c r="LOG158"/>
      <c r="LOH158"/>
      <c r="LOI158"/>
      <c r="LOJ158"/>
      <c r="LOK158"/>
      <c r="LOL158"/>
      <c r="LOM158"/>
      <c r="LON158"/>
      <c r="LOO158"/>
      <c r="LOP158"/>
      <c r="LOQ158"/>
      <c r="LOR158"/>
      <c r="LOS158"/>
      <c r="LOT158"/>
      <c r="LOU158"/>
      <c r="LOV158"/>
      <c r="LOW158"/>
      <c r="LOX158"/>
      <c r="LOY158"/>
      <c r="LOZ158"/>
      <c r="LPA158"/>
      <c r="LPB158"/>
      <c r="LPC158"/>
      <c r="LPD158"/>
      <c r="LPE158"/>
      <c r="LPF158"/>
      <c r="LPG158"/>
      <c r="LPH158"/>
      <c r="LPI158"/>
      <c r="LPJ158"/>
      <c r="LPK158"/>
      <c r="LPL158"/>
      <c r="LPM158"/>
      <c r="LPN158"/>
      <c r="LPO158"/>
      <c r="LPP158"/>
      <c r="LPQ158"/>
      <c r="LPR158"/>
      <c r="LPS158"/>
      <c r="LPT158"/>
      <c r="LPU158"/>
      <c r="LPV158"/>
      <c r="LPW158"/>
      <c r="LPX158"/>
      <c r="LPY158"/>
      <c r="LPZ158"/>
      <c r="LQA158"/>
      <c r="LQB158"/>
      <c r="LQC158"/>
      <c r="LQD158"/>
      <c r="LQE158"/>
      <c r="LQF158"/>
      <c r="LQG158"/>
      <c r="LQH158"/>
      <c r="LQI158"/>
      <c r="LQJ158"/>
      <c r="LQK158"/>
      <c r="LQL158"/>
      <c r="LQM158"/>
      <c r="LQN158"/>
      <c r="LQO158"/>
      <c r="LQP158"/>
      <c r="LQQ158"/>
      <c r="LQR158"/>
      <c r="LQS158"/>
      <c r="LQT158"/>
      <c r="LQU158"/>
      <c r="LQV158"/>
      <c r="LQW158"/>
      <c r="LQX158"/>
      <c r="LQY158"/>
      <c r="LQZ158"/>
      <c r="LRA158"/>
      <c r="LRB158"/>
      <c r="LRC158"/>
      <c r="LRD158"/>
      <c r="LRE158"/>
      <c r="LRF158"/>
      <c r="LRG158"/>
      <c r="LRH158"/>
      <c r="LRI158"/>
      <c r="LRJ158"/>
      <c r="LRK158"/>
      <c r="LRL158"/>
      <c r="LRM158"/>
      <c r="LRN158"/>
      <c r="LRO158"/>
      <c r="LRP158"/>
      <c r="LRQ158"/>
      <c r="LRR158"/>
      <c r="LRS158"/>
      <c r="LRT158"/>
      <c r="LRU158"/>
      <c r="LRV158"/>
      <c r="LRW158"/>
      <c r="LRX158"/>
      <c r="LRY158"/>
      <c r="LRZ158"/>
      <c r="LSA158"/>
      <c r="LSB158"/>
      <c r="LSC158"/>
      <c r="LSD158"/>
      <c r="LSE158"/>
      <c r="LSF158"/>
      <c r="LSG158"/>
      <c r="LSH158"/>
      <c r="LSI158"/>
      <c r="LSJ158"/>
      <c r="LSK158"/>
      <c r="LSL158"/>
      <c r="LSM158"/>
      <c r="LSN158"/>
      <c r="LSO158"/>
      <c r="LSP158"/>
      <c r="LSQ158"/>
      <c r="LSR158"/>
      <c r="LSS158"/>
      <c r="LST158"/>
      <c r="LSU158"/>
      <c r="LSV158"/>
      <c r="LSW158"/>
      <c r="LSX158"/>
      <c r="LSY158"/>
      <c r="LSZ158"/>
      <c r="LTA158"/>
      <c r="LTB158"/>
      <c r="LTC158"/>
      <c r="LTD158"/>
      <c r="LTE158"/>
      <c r="LTF158"/>
      <c r="LTG158"/>
      <c r="LTH158"/>
      <c r="LTI158"/>
      <c r="LTJ158"/>
      <c r="LTK158"/>
      <c r="LTL158"/>
      <c r="LTM158"/>
      <c r="LTN158"/>
      <c r="LTO158"/>
      <c r="LTP158"/>
      <c r="LTQ158"/>
      <c r="LTR158"/>
      <c r="LTS158"/>
      <c r="LTT158"/>
      <c r="LTU158"/>
      <c r="LTV158"/>
      <c r="LTW158"/>
      <c r="LTX158"/>
      <c r="LTY158"/>
      <c r="LTZ158"/>
      <c r="LUA158"/>
      <c r="LUB158"/>
      <c r="LUC158"/>
      <c r="LUD158"/>
      <c r="LUE158"/>
      <c r="LUF158"/>
      <c r="LUG158"/>
      <c r="LUH158"/>
      <c r="LUI158"/>
      <c r="LUJ158"/>
      <c r="LUK158"/>
      <c r="LUL158"/>
      <c r="LUM158"/>
      <c r="LUN158"/>
      <c r="LUO158"/>
      <c r="LUP158"/>
      <c r="LUQ158"/>
      <c r="LUR158"/>
      <c r="LUS158"/>
      <c r="LUT158"/>
      <c r="LUU158"/>
      <c r="LUV158"/>
      <c r="LUW158"/>
      <c r="LUX158"/>
      <c r="LUY158"/>
      <c r="LUZ158"/>
      <c r="LVA158"/>
      <c r="LVB158"/>
      <c r="LVC158"/>
      <c r="LVD158"/>
      <c r="LVE158"/>
      <c r="LVF158"/>
      <c r="LVG158"/>
      <c r="LVH158"/>
      <c r="LVI158"/>
      <c r="LVJ158"/>
      <c r="LVK158"/>
      <c r="LVL158"/>
      <c r="LVM158"/>
      <c r="LVN158"/>
      <c r="LVO158"/>
      <c r="LVP158"/>
      <c r="LVQ158"/>
      <c r="LVR158"/>
      <c r="LVS158"/>
      <c r="LVT158"/>
      <c r="LVU158"/>
      <c r="LVV158"/>
      <c r="LVW158"/>
      <c r="LVX158"/>
      <c r="LVY158"/>
      <c r="LVZ158"/>
      <c r="LWA158"/>
      <c r="LWB158"/>
      <c r="LWC158"/>
      <c r="LWD158"/>
      <c r="LWE158"/>
      <c r="LWF158"/>
      <c r="LWG158"/>
      <c r="LWH158"/>
      <c r="LWI158"/>
      <c r="LWJ158"/>
      <c r="LWK158"/>
      <c r="LWL158"/>
      <c r="LWM158"/>
      <c r="LWN158"/>
      <c r="LWO158"/>
      <c r="LWP158"/>
      <c r="LWQ158"/>
      <c r="LWR158"/>
      <c r="LWS158"/>
      <c r="LWT158"/>
      <c r="LWU158"/>
      <c r="LWV158"/>
      <c r="LWW158"/>
      <c r="LWX158"/>
      <c r="LWY158"/>
      <c r="LWZ158"/>
      <c r="LXA158"/>
      <c r="LXB158"/>
      <c r="LXC158"/>
      <c r="LXD158"/>
      <c r="LXE158"/>
      <c r="LXF158"/>
      <c r="LXG158"/>
      <c r="LXH158"/>
      <c r="LXI158"/>
      <c r="LXJ158"/>
      <c r="LXK158"/>
      <c r="LXL158"/>
      <c r="LXM158"/>
      <c r="LXN158"/>
      <c r="LXO158"/>
      <c r="LXP158"/>
      <c r="LXQ158"/>
      <c r="LXR158"/>
      <c r="LXS158"/>
      <c r="LXT158"/>
      <c r="LXU158"/>
      <c r="LXV158"/>
      <c r="LXW158"/>
      <c r="LXX158"/>
      <c r="LXY158"/>
      <c r="LXZ158"/>
      <c r="LYA158"/>
      <c r="LYB158"/>
      <c r="LYC158"/>
      <c r="LYD158"/>
      <c r="LYE158"/>
      <c r="LYF158"/>
      <c r="LYG158"/>
      <c r="LYH158"/>
      <c r="LYI158"/>
      <c r="LYJ158"/>
      <c r="LYK158"/>
      <c r="LYL158"/>
      <c r="LYM158"/>
      <c r="LYN158"/>
      <c r="LYO158"/>
      <c r="LYP158"/>
      <c r="LYQ158"/>
      <c r="LYR158"/>
      <c r="LYS158"/>
      <c r="LYT158"/>
      <c r="LYU158"/>
      <c r="LYV158"/>
      <c r="LYW158"/>
      <c r="LYX158"/>
      <c r="LYY158"/>
      <c r="LYZ158"/>
      <c r="LZA158"/>
      <c r="LZB158"/>
      <c r="LZC158"/>
      <c r="LZD158"/>
      <c r="LZE158"/>
      <c r="LZF158"/>
      <c r="LZG158"/>
      <c r="LZH158"/>
      <c r="LZI158"/>
      <c r="LZJ158"/>
      <c r="LZK158"/>
      <c r="LZL158"/>
      <c r="LZM158"/>
      <c r="LZN158"/>
      <c r="LZO158"/>
      <c r="LZP158"/>
      <c r="LZQ158"/>
      <c r="LZR158"/>
      <c r="LZS158"/>
      <c r="LZT158"/>
      <c r="LZU158"/>
      <c r="LZV158"/>
      <c r="LZW158"/>
      <c r="LZX158"/>
      <c r="LZY158"/>
      <c r="LZZ158"/>
      <c r="MAA158"/>
      <c r="MAB158"/>
      <c r="MAC158"/>
      <c r="MAD158"/>
      <c r="MAE158"/>
      <c r="MAF158"/>
      <c r="MAG158"/>
      <c r="MAH158"/>
      <c r="MAI158"/>
      <c r="MAJ158"/>
      <c r="MAK158"/>
      <c r="MAL158"/>
      <c r="MAM158"/>
      <c r="MAN158"/>
      <c r="MAO158"/>
      <c r="MAP158"/>
      <c r="MAQ158"/>
      <c r="MAR158"/>
      <c r="MAS158"/>
      <c r="MAT158"/>
      <c r="MAU158"/>
      <c r="MAV158"/>
      <c r="MAW158"/>
      <c r="MAX158"/>
      <c r="MAY158"/>
      <c r="MAZ158"/>
      <c r="MBA158"/>
      <c r="MBB158"/>
      <c r="MBC158"/>
      <c r="MBD158"/>
      <c r="MBE158"/>
      <c r="MBF158"/>
      <c r="MBG158"/>
      <c r="MBH158"/>
      <c r="MBI158"/>
      <c r="MBJ158"/>
      <c r="MBK158"/>
      <c r="MBL158"/>
      <c r="MBM158"/>
      <c r="MBN158"/>
      <c r="MBO158"/>
      <c r="MBP158"/>
      <c r="MBQ158"/>
      <c r="MBR158"/>
      <c r="MBS158"/>
      <c r="MBT158"/>
      <c r="MBU158"/>
      <c r="MBV158"/>
      <c r="MBW158"/>
      <c r="MBX158"/>
      <c r="MBY158"/>
      <c r="MBZ158"/>
      <c r="MCA158"/>
      <c r="MCB158"/>
      <c r="MCC158"/>
      <c r="MCD158"/>
      <c r="MCE158"/>
      <c r="MCF158"/>
      <c r="MCG158"/>
      <c r="MCH158"/>
      <c r="MCI158"/>
      <c r="MCJ158"/>
      <c r="MCK158"/>
      <c r="MCL158"/>
      <c r="MCM158"/>
      <c r="MCN158"/>
      <c r="MCO158"/>
      <c r="MCP158"/>
      <c r="MCQ158"/>
      <c r="MCR158"/>
      <c r="MCS158"/>
      <c r="MCT158"/>
      <c r="MCU158"/>
      <c r="MCV158"/>
      <c r="MCW158"/>
      <c r="MCX158"/>
      <c r="MCY158"/>
      <c r="MCZ158"/>
      <c r="MDA158"/>
      <c r="MDB158"/>
      <c r="MDC158"/>
      <c r="MDD158"/>
      <c r="MDE158"/>
      <c r="MDF158"/>
      <c r="MDG158"/>
      <c r="MDH158"/>
      <c r="MDI158"/>
      <c r="MDJ158"/>
      <c r="MDK158"/>
      <c r="MDL158"/>
      <c r="MDM158"/>
      <c r="MDN158"/>
      <c r="MDO158"/>
      <c r="MDP158"/>
      <c r="MDQ158"/>
      <c r="MDR158"/>
      <c r="MDS158"/>
      <c r="MDT158"/>
      <c r="MDU158"/>
      <c r="MDV158"/>
      <c r="MDW158"/>
      <c r="MDX158"/>
      <c r="MDY158"/>
      <c r="MDZ158"/>
      <c r="MEA158"/>
      <c r="MEB158"/>
      <c r="MEC158"/>
      <c r="MED158"/>
      <c r="MEE158"/>
      <c r="MEF158"/>
      <c r="MEG158"/>
      <c r="MEH158"/>
      <c r="MEI158"/>
      <c r="MEJ158"/>
      <c r="MEK158"/>
      <c r="MEL158"/>
      <c r="MEM158"/>
      <c r="MEN158"/>
      <c r="MEO158"/>
      <c r="MEP158"/>
      <c r="MEQ158"/>
      <c r="MER158"/>
      <c r="MES158"/>
      <c r="MET158"/>
      <c r="MEU158"/>
      <c r="MEV158"/>
      <c r="MEW158"/>
      <c r="MEX158"/>
      <c r="MEY158"/>
      <c r="MEZ158"/>
      <c r="MFA158"/>
      <c r="MFB158"/>
      <c r="MFC158"/>
      <c r="MFD158"/>
      <c r="MFE158"/>
      <c r="MFF158"/>
      <c r="MFG158"/>
      <c r="MFH158"/>
      <c r="MFI158"/>
      <c r="MFJ158"/>
      <c r="MFK158"/>
      <c r="MFL158"/>
      <c r="MFM158"/>
      <c r="MFN158"/>
      <c r="MFO158"/>
      <c r="MFP158"/>
      <c r="MFQ158"/>
      <c r="MFR158"/>
      <c r="MFS158"/>
      <c r="MFT158"/>
      <c r="MFU158"/>
      <c r="MFV158"/>
      <c r="MFW158"/>
      <c r="MFX158"/>
      <c r="MFY158"/>
      <c r="MFZ158"/>
      <c r="MGA158"/>
      <c r="MGB158"/>
      <c r="MGC158"/>
      <c r="MGD158"/>
      <c r="MGE158"/>
      <c r="MGF158"/>
      <c r="MGG158"/>
      <c r="MGH158"/>
      <c r="MGI158"/>
      <c r="MGJ158"/>
      <c r="MGK158"/>
      <c r="MGL158"/>
      <c r="MGM158"/>
      <c r="MGN158"/>
      <c r="MGO158"/>
      <c r="MGP158"/>
      <c r="MGQ158"/>
      <c r="MGR158"/>
      <c r="MGS158"/>
      <c r="MGT158"/>
      <c r="MGU158"/>
      <c r="MGV158"/>
      <c r="MGW158"/>
      <c r="MGX158"/>
      <c r="MGY158"/>
      <c r="MGZ158"/>
      <c r="MHA158"/>
      <c r="MHB158"/>
      <c r="MHC158"/>
      <c r="MHD158"/>
      <c r="MHE158"/>
      <c r="MHF158"/>
      <c r="MHG158"/>
      <c r="MHH158"/>
      <c r="MHI158"/>
      <c r="MHJ158"/>
      <c r="MHK158"/>
      <c r="MHL158"/>
      <c r="MHM158"/>
      <c r="MHN158"/>
      <c r="MHO158"/>
      <c r="MHP158"/>
      <c r="MHQ158"/>
      <c r="MHR158"/>
      <c r="MHS158"/>
      <c r="MHT158"/>
      <c r="MHU158"/>
      <c r="MHV158"/>
      <c r="MHW158"/>
      <c r="MHX158"/>
      <c r="MHY158"/>
      <c r="MHZ158"/>
      <c r="MIA158"/>
      <c r="MIB158"/>
      <c r="MIC158"/>
      <c r="MID158"/>
      <c r="MIE158"/>
      <c r="MIF158"/>
      <c r="MIG158"/>
      <c r="MIH158"/>
      <c r="MII158"/>
      <c r="MIJ158"/>
      <c r="MIK158"/>
      <c r="MIL158"/>
      <c r="MIM158"/>
      <c r="MIN158"/>
      <c r="MIO158"/>
      <c r="MIP158"/>
      <c r="MIQ158"/>
      <c r="MIR158"/>
      <c r="MIS158"/>
      <c r="MIT158"/>
      <c r="MIU158"/>
      <c r="MIV158"/>
      <c r="MIW158"/>
      <c r="MIX158"/>
      <c r="MIY158"/>
      <c r="MIZ158"/>
      <c r="MJA158"/>
      <c r="MJB158"/>
      <c r="MJC158"/>
      <c r="MJD158"/>
      <c r="MJE158"/>
      <c r="MJF158"/>
      <c r="MJG158"/>
      <c r="MJH158"/>
      <c r="MJI158"/>
      <c r="MJJ158"/>
      <c r="MJK158"/>
      <c r="MJL158"/>
      <c r="MJM158"/>
      <c r="MJN158"/>
      <c r="MJO158"/>
      <c r="MJP158"/>
      <c r="MJQ158"/>
      <c r="MJR158"/>
      <c r="MJS158"/>
      <c r="MJT158"/>
      <c r="MJU158"/>
      <c r="MJV158"/>
      <c r="MJW158"/>
      <c r="MJX158"/>
      <c r="MJY158"/>
      <c r="MJZ158"/>
      <c r="MKA158"/>
      <c r="MKB158"/>
      <c r="MKC158"/>
      <c r="MKD158"/>
      <c r="MKE158"/>
      <c r="MKF158"/>
      <c r="MKG158"/>
      <c r="MKH158"/>
      <c r="MKI158"/>
      <c r="MKJ158"/>
      <c r="MKK158"/>
      <c r="MKL158"/>
      <c r="MKM158"/>
      <c r="MKN158"/>
      <c r="MKO158"/>
      <c r="MKP158"/>
      <c r="MKQ158"/>
      <c r="MKR158"/>
      <c r="MKS158"/>
      <c r="MKT158"/>
      <c r="MKU158"/>
      <c r="MKV158"/>
      <c r="MKW158"/>
      <c r="MKX158"/>
      <c r="MKY158"/>
      <c r="MKZ158"/>
      <c r="MLA158"/>
      <c r="MLB158"/>
      <c r="MLC158"/>
      <c r="MLD158"/>
      <c r="MLE158"/>
      <c r="MLF158"/>
      <c r="MLG158"/>
      <c r="MLH158"/>
      <c r="MLI158"/>
      <c r="MLJ158"/>
      <c r="MLK158"/>
      <c r="MLL158"/>
      <c r="MLM158"/>
      <c r="MLN158"/>
      <c r="MLO158"/>
      <c r="MLP158"/>
      <c r="MLQ158"/>
      <c r="MLR158"/>
      <c r="MLS158"/>
      <c r="MLT158"/>
      <c r="MLU158"/>
      <c r="MLV158"/>
      <c r="MLW158"/>
      <c r="MLX158"/>
      <c r="MLY158"/>
      <c r="MLZ158"/>
      <c r="MMA158"/>
      <c r="MMB158"/>
      <c r="MMC158"/>
      <c r="MMD158"/>
      <c r="MME158"/>
      <c r="MMF158"/>
      <c r="MMG158"/>
      <c r="MMH158"/>
      <c r="MMI158"/>
      <c r="MMJ158"/>
      <c r="MMK158"/>
      <c r="MML158"/>
      <c r="MMM158"/>
      <c r="MMN158"/>
      <c r="MMO158"/>
      <c r="MMP158"/>
      <c r="MMQ158"/>
      <c r="MMR158"/>
      <c r="MMS158"/>
      <c r="MMT158"/>
      <c r="MMU158"/>
      <c r="MMV158"/>
      <c r="MMW158"/>
      <c r="MMX158"/>
      <c r="MMY158"/>
      <c r="MMZ158"/>
      <c r="MNA158"/>
      <c r="MNB158"/>
      <c r="MNC158"/>
      <c r="MND158"/>
      <c r="MNE158"/>
      <c r="MNF158"/>
      <c r="MNG158"/>
      <c r="MNH158"/>
      <c r="MNI158"/>
      <c r="MNJ158"/>
      <c r="MNK158"/>
      <c r="MNL158"/>
      <c r="MNM158"/>
      <c r="MNN158"/>
      <c r="MNO158"/>
      <c r="MNP158"/>
      <c r="MNQ158"/>
      <c r="MNR158"/>
      <c r="MNS158"/>
      <c r="MNT158"/>
      <c r="MNU158"/>
      <c r="MNV158"/>
      <c r="MNW158"/>
      <c r="MNX158"/>
      <c r="MNY158"/>
      <c r="MNZ158"/>
      <c r="MOA158"/>
      <c r="MOB158"/>
      <c r="MOC158"/>
      <c r="MOD158"/>
      <c r="MOE158"/>
      <c r="MOF158"/>
      <c r="MOG158"/>
      <c r="MOH158"/>
      <c r="MOI158"/>
      <c r="MOJ158"/>
      <c r="MOK158"/>
      <c r="MOL158"/>
      <c r="MOM158"/>
      <c r="MON158"/>
      <c r="MOO158"/>
      <c r="MOP158"/>
      <c r="MOQ158"/>
      <c r="MOR158"/>
      <c r="MOS158"/>
      <c r="MOT158"/>
      <c r="MOU158"/>
      <c r="MOV158"/>
      <c r="MOW158"/>
      <c r="MOX158"/>
      <c r="MOY158"/>
      <c r="MOZ158"/>
      <c r="MPA158"/>
      <c r="MPB158"/>
      <c r="MPC158"/>
      <c r="MPD158"/>
      <c r="MPE158"/>
      <c r="MPF158"/>
      <c r="MPG158"/>
      <c r="MPH158"/>
      <c r="MPI158"/>
      <c r="MPJ158"/>
      <c r="MPK158"/>
      <c r="MPL158"/>
      <c r="MPM158"/>
      <c r="MPN158"/>
      <c r="MPO158"/>
      <c r="MPP158"/>
      <c r="MPQ158"/>
      <c r="MPR158"/>
      <c r="MPS158"/>
      <c r="MPT158"/>
      <c r="MPU158"/>
      <c r="MPV158"/>
      <c r="MPW158"/>
      <c r="MPX158"/>
      <c r="MPY158"/>
      <c r="MPZ158"/>
      <c r="MQA158"/>
      <c r="MQB158"/>
      <c r="MQC158"/>
      <c r="MQD158"/>
      <c r="MQE158"/>
      <c r="MQF158"/>
      <c r="MQG158"/>
      <c r="MQH158"/>
      <c r="MQI158"/>
      <c r="MQJ158"/>
      <c r="MQK158"/>
      <c r="MQL158"/>
      <c r="MQM158"/>
      <c r="MQN158"/>
      <c r="MQO158"/>
      <c r="MQP158"/>
      <c r="MQQ158"/>
      <c r="MQR158"/>
      <c r="MQS158"/>
      <c r="MQT158"/>
      <c r="MQU158"/>
      <c r="MQV158"/>
      <c r="MQW158"/>
      <c r="MQX158"/>
      <c r="MQY158"/>
      <c r="MQZ158"/>
      <c r="MRA158"/>
      <c r="MRB158"/>
      <c r="MRC158"/>
      <c r="MRD158"/>
      <c r="MRE158"/>
      <c r="MRF158"/>
      <c r="MRG158"/>
      <c r="MRH158"/>
      <c r="MRI158"/>
      <c r="MRJ158"/>
      <c r="MRK158"/>
      <c r="MRL158"/>
      <c r="MRM158"/>
      <c r="MRN158"/>
      <c r="MRO158"/>
      <c r="MRP158"/>
      <c r="MRQ158"/>
      <c r="MRR158"/>
      <c r="MRS158"/>
      <c r="MRT158"/>
      <c r="MRU158"/>
      <c r="MRV158"/>
      <c r="MRW158"/>
      <c r="MRX158"/>
      <c r="MRY158"/>
      <c r="MRZ158"/>
      <c r="MSA158"/>
      <c r="MSB158"/>
      <c r="MSC158"/>
      <c r="MSD158"/>
      <c r="MSE158"/>
      <c r="MSF158"/>
      <c r="MSG158"/>
      <c r="MSH158"/>
      <c r="MSI158"/>
      <c r="MSJ158"/>
      <c r="MSK158"/>
      <c r="MSL158"/>
      <c r="MSM158"/>
      <c r="MSN158"/>
      <c r="MSO158"/>
      <c r="MSP158"/>
      <c r="MSQ158"/>
      <c r="MSR158"/>
      <c r="MSS158"/>
      <c r="MST158"/>
      <c r="MSU158"/>
      <c r="MSV158"/>
      <c r="MSW158"/>
      <c r="MSX158"/>
      <c r="MSY158"/>
      <c r="MSZ158"/>
      <c r="MTA158"/>
      <c r="MTB158"/>
      <c r="MTC158"/>
      <c r="MTD158"/>
      <c r="MTE158"/>
      <c r="MTF158"/>
      <c r="MTG158"/>
      <c r="MTH158"/>
      <c r="MTI158"/>
      <c r="MTJ158"/>
      <c r="MTK158"/>
      <c r="MTL158"/>
      <c r="MTM158"/>
      <c r="MTN158"/>
      <c r="MTO158"/>
      <c r="MTP158"/>
      <c r="MTQ158"/>
      <c r="MTR158"/>
      <c r="MTS158"/>
      <c r="MTT158"/>
      <c r="MTU158"/>
      <c r="MTV158"/>
      <c r="MTW158"/>
      <c r="MTX158"/>
      <c r="MTY158"/>
      <c r="MTZ158"/>
      <c r="MUA158"/>
      <c r="MUB158"/>
      <c r="MUC158"/>
      <c r="MUD158"/>
      <c r="MUE158"/>
      <c r="MUF158"/>
      <c r="MUG158"/>
      <c r="MUH158"/>
      <c r="MUI158"/>
      <c r="MUJ158"/>
      <c r="MUK158"/>
      <c r="MUL158"/>
      <c r="MUM158"/>
      <c r="MUN158"/>
      <c r="MUO158"/>
      <c r="MUP158"/>
      <c r="MUQ158"/>
      <c r="MUR158"/>
      <c r="MUS158"/>
      <c r="MUT158"/>
      <c r="MUU158"/>
      <c r="MUV158"/>
      <c r="MUW158"/>
      <c r="MUX158"/>
      <c r="MUY158"/>
      <c r="MUZ158"/>
      <c r="MVA158"/>
      <c r="MVB158"/>
      <c r="MVC158"/>
      <c r="MVD158"/>
      <c r="MVE158"/>
      <c r="MVF158"/>
      <c r="MVG158"/>
      <c r="MVH158"/>
      <c r="MVI158"/>
      <c r="MVJ158"/>
      <c r="MVK158"/>
      <c r="MVL158"/>
      <c r="MVM158"/>
      <c r="MVN158"/>
      <c r="MVO158"/>
      <c r="MVP158"/>
      <c r="MVQ158"/>
      <c r="MVR158"/>
      <c r="MVS158"/>
      <c r="MVT158"/>
      <c r="MVU158"/>
      <c r="MVV158"/>
      <c r="MVW158"/>
      <c r="MVX158"/>
      <c r="MVY158"/>
      <c r="MVZ158"/>
      <c r="MWA158"/>
      <c r="MWB158"/>
      <c r="MWC158"/>
      <c r="MWD158"/>
      <c r="MWE158"/>
      <c r="MWF158"/>
      <c r="MWG158"/>
      <c r="MWH158"/>
      <c r="MWI158"/>
      <c r="MWJ158"/>
      <c r="MWK158"/>
      <c r="MWL158"/>
      <c r="MWM158"/>
      <c r="MWN158"/>
      <c r="MWO158"/>
      <c r="MWP158"/>
      <c r="MWQ158"/>
      <c r="MWR158"/>
      <c r="MWS158"/>
      <c r="MWT158"/>
      <c r="MWU158"/>
      <c r="MWV158"/>
      <c r="MWW158"/>
      <c r="MWX158"/>
      <c r="MWY158"/>
      <c r="MWZ158"/>
      <c r="MXA158"/>
      <c r="MXB158"/>
      <c r="MXC158"/>
      <c r="MXD158"/>
      <c r="MXE158"/>
      <c r="MXF158"/>
      <c r="MXG158"/>
      <c r="MXH158"/>
      <c r="MXI158"/>
      <c r="MXJ158"/>
      <c r="MXK158"/>
      <c r="MXL158"/>
      <c r="MXM158"/>
      <c r="MXN158"/>
      <c r="MXO158"/>
      <c r="MXP158"/>
      <c r="MXQ158"/>
      <c r="MXR158"/>
      <c r="MXS158"/>
      <c r="MXT158"/>
      <c r="MXU158"/>
      <c r="MXV158"/>
      <c r="MXW158"/>
      <c r="MXX158"/>
      <c r="MXY158"/>
      <c r="MXZ158"/>
      <c r="MYA158"/>
      <c r="MYB158"/>
      <c r="MYC158"/>
      <c r="MYD158"/>
      <c r="MYE158"/>
      <c r="MYF158"/>
      <c r="MYG158"/>
      <c r="MYH158"/>
      <c r="MYI158"/>
      <c r="MYJ158"/>
      <c r="MYK158"/>
      <c r="MYL158"/>
      <c r="MYM158"/>
      <c r="MYN158"/>
      <c r="MYO158"/>
      <c r="MYP158"/>
      <c r="MYQ158"/>
      <c r="MYR158"/>
      <c r="MYS158"/>
      <c r="MYT158"/>
      <c r="MYU158"/>
      <c r="MYV158"/>
      <c r="MYW158"/>
      <c r="MYX158"/>
      <c r="MYY158"/>
      <c r="MYZ158"/>
      <c r="MZA158"/>
      <c r="MZB158"/>
      <c r="MZC158"/>
      <c r="MZD158"/>
      <c r="MZE158"/>
      <c r="MZF158"/>
      <c r="MZG158"/>
      <c r="MZH158"/>
      <c r="MZI158"/>
      <c r="MZJ158"/>
      <c r="MZK158"/>
      <c r="MZL158"/>
      <c r="MZM158"/>
      <c r="MZN158"/>
      <c r="MZO158"/>
      <c r="MZP158"/>
      <c r="MZQ158"/>
      <c r="MZR158"/>
      <c r="MZS158"/>
      <c r="MZT158"/>
      <c r="MZU158"/>
      <c r="MZV158"/>
      <c r="MZW158"/>
      <c r="MZX158"/>
      <c r="MZY158"/>
      <c r="MZZ158"/>
      <c r="NAA158"/>
      <c r="NAB158"/>
      <c r="NAC158"/>
      <c r="NAD158"/>
      <c r="NAE158"/>
      <c r="NAF158"/>
      <c r="NAG158"/>
      <c r="NAH158"/>
      <c r="NAI158"/>
      <c r="NAJ158"/>
      <c r="NAK158"/>
      <c r="NAL158"/>
      <c r="NAM158"/>
      <c r="NAN158"/>
      <c r="NAO158"/>
      <c r="NAP158"/>
      <c r="NAQ158"/>
      <c r="NAR158"/>
      <c r="NAS158"/>
      <c r="NAT158"/>
      <c r="NAU158"/>
      <c r="NAV158"/>
      <c r="NAW158"/>
      <c r="NAX158"/>
      <c r="NAY158"/>
      <c r="NAZ158"/>
      <c r="NBA158"/>
      <c r="NBB158"/>
      <c r="NBC158"/>
      <c r="NBD158"/>
      <c r="NBE158"/>
      <c r="NBF158"/>
      <c r="NBG158"/>
      <c r="NBH158"/>
      <c r="NBI158"/>
      <c r="NBJ158"/>
      <c r="NBK158"/>
      <c r="NBL158"/>
      <c r="NBM158"/>
      <c r="NBN158"/>
      <c r="NBO158"/>
      <c r="NBP158"/>
      <c r="NBQ158"/>
      <c r="NBR158"/>
      <c r="NBS158"/>
      <c r="NBT158"/>
      <c r="NBU158"/>
      <c r="NBV158"/>
      <c r="NBW158"/>
      <c r="NBX158"/>
      <c r="NBY158"/>
      <c r="NBZ158"/>
      <c r="NCA158"/>
      <c r="NCB158"/>
      <c r="NCC158"/>
      <c r="NCD158"/>
      <c r="NCE158"/>
      <c r="NCF158"/>
      <c r="NCG158"/>
      <c r="NCH158"/>
      <c r="NCI158"/>
      <c r="NCJ158"/>
      <c r="NCK158"/>
      <c r="NCL158"/>
      <c r="NCM158"/>
      <c r="NCN158"/>
      <c r="NCO158"/>
      <c r="NCP158"/>
      <c r="NCQ158"/>
      <c r="NCR158"/>
      <c r="NCS158"/>
      <c r="NCT158"/>
      <c r="NCU158"/>
      <c r="NCV158"/>
      <c r="NCW158"/>
      <c r="NCX158"/>
      <c r="NCY158"/>
      <c r="NCZ158"/>
      <c r="NDA158"/>
      <c r="NDB158"/>
      <c r="NDC158"/>
      <c r="NDD158"/>
      <c r="NDE158"/>
      <c r="NDF158"/>
      <c r="NDG158"/>
      <c r="NDH158"/>
      <c r="NDI158"/>
      <c r="NDJ158"/>
      <c r="NDK158"/>
      <c r="NDL158"/>
      <c r="NDM158"/>
      <c r="NDN158"/>
      <c r="NDO158"/>
      <c r="NDP158"/>
      <c r="NDQ158"/>
      <c r="NDR158"/>
      <c r="NDS158"/>
      <c r="NDT158"/>
      <c r="NDU158"/>
      <c r="NDV158"/>
      <c r="NDW158"/>
      <c r="NDX158"/>
      <c r="NDY158"/>
      <c r="NDZ158"/>
      <c r="NEA158"/>
      <c r="NEB158"/>
      <c r="NEC158"/>
      <c r="NED158"/>
      <c r="NEE158"/>
      <c r="NEF158"/>
      <c r="NEG158"/>
      <c r="NEH158"/>
      <c r="NEI158"/>
      <c r="NEJ158"/>
      <c r="NEK158"/>
      <c r="NEL158"/>
      <c r="NEM158"/>
      <c r="NEN158"/>
      <c r="NEO158"/>
      <c r="NEP158"/>
      <c r="NEQ158"/>
      <c r="NER158"/>
      <c r="NES158"/>
      <c r="NET158"/>
      <c r="NEU158"/>
      <c r="NEV158"/>
      <c r="NEW158"/>
      <c r="NEX158"/>
      <c r="NEY158"/>
      <c r="NEZ158"/>
      <c r="NFA158"/>
      <c r="NFB158"/>
      <c r="NFC158"/>
      <c r="NFD158"/>
      <c r="NFE158"/>
      <c r="NFF158"/>
      <c r="NFG158"/>
      <c r="NFH158"/>
      <c r="NFI158"/>
      <c r="NFJ158"/>
      <c r="NFK158"/>
      <c r="NFL158"/>
      <c r="NFM158"/>
      <c r="NFN158"/>
      <c r="NFO158"/>
      <c r="NFP158"/>
      <c r="NFQ158"/>
      <c r="NFR158"/>
      <c r="NFS158"/>
      <c r="NFT158"/>
      <c r="NFU158"/>
      <c r="NFV158"/>
      <c r="NFW158"/>
      <c r="NFX158"/>
      <c r="NFY158"/>
      <c r="NFZ158"/>
      <c r="NGA158"/>
      <c r="NGB158"/>
      <c r="NGC158"/>
      <c r="NGD158"/>
      <c r="NGE158"/>
      <c r="NGF158"/>
      <c r="NGG158"/>
      <c r="NGH158"/>
      <c r="NGI158"/>
      <c r="NGJ158"/>
      <c r="NGK158"/>
      <c r="NGL158"/>
      <c r="NGM158"/>
      <c r="NGN158"/>
      <c r="NGO158"/>
      <c r="NGP158"/>
      <c r="NGQ158"/>
      <c r="NGR158"/>
      <c r="NGS158"/>
      <c r="NGT158"/>
      <c r="NGU158"/>
      <c r="NGV158"/>
      <c r="NGW158"/>
      <c r="NGX158"/>
      <c r="NGY158"/>
      <c r="NGZ158"/>
      <c r="NHA158"/>
      <c r="NHB158"/>
      <c r="NHC158"/>
      <c r="NHD158"/>
      <c r="NHE158"/>
      <c r="NHF158"/>
      <c r="NHG158"/>
      <c r="NHH158"/>
      <c r="NHI158"/>
      <c r="NHJ158"/>
      <c r="NHK158"/>
      <c r="NHL158"/>
      <c r="NHM158"/>
      <c r="NHN158"/>
      <c r="NHO158"/>
      <c r="NHP158"/>
      <c r="NHQ158"/>
      <c r="NHR158"/>
      <c r="NHS158"/>
      <c r="NHT158"/>
      <c r="NHU158"/>
      <c r="NHV158"/>
      <c r="NHW158"/>
      <c r="NHX158"/>
      <c r="NHY158"/>
      <c r="NHZ158"/>
      <c r="NIA158"/>
      <c r="NIB158"/>
      <c r="NIC158"/>
      <c r="NID158"/>
      <c r="NIE158"/>
      <c r="NIF158"/>
      <c r="NIG158"/>
      <c r="NIH158"/>
      <c r="NII158"/>
      <c r="NIJ158"/>
      <c r="NIK158"/>
      <c r="NIL158"/>
      <c r="NIM158"/>
      <c r="NIN158"/>
      <c r="NIO158"/>
      <c r="NIP158"/>
      <c r="NIQ158"/>
      <c r="NIR158"/>
      <c r="NIS158"/>
      <c r="NIT158"/>
      <c r="NIU158"/>
      <c r="NIV158"/>
      <c r="NIW158"/>
      <c r="NIX158"/>
      <c r="NIY158"/>
      <c r="NIZ158"/>
      <c r="NJA158"/>
      <c r="NJB158"/>
      <c r="NJC158"/>
      <c r="NJD158"/>
      <c r="NJE158"/>
      <c r="NJF158"/>
      <c r="NJG158"/>
      <c r="NJH158"/>
      <c r="NJI158"/>
      <c r="NJJ158"/>
      <c r="NJK158"/>
      <c r="NJL158"/>
      <c r="NJM158"/>
      <c r="NJN158"/>
      <c r="NJO158"/>
      <c r="NJP158"/>
      <c r="NJQ158"/>
      <c r="NJR158"/>
      <c r="NJS158"/>
      <c r="NJT158"/>
      <c r="NJU158"/>
      <c r="NJV158"/>
      <c r="NJW158"/>
      <c r="NJX158"/>
      <c r="NJY158"/>
      <c r="NJZ158"/>
      <c r="NKA158"/>
      <c r="NKB158"/>
      <c r="NKC158"/>
      <c r="NKD158"/>
      <c r="NKE158"/>
      <c r="NKF158"/>
      <c r="NKG158"/>
      <c r="NKH158"/>
      <c r="NKI158"/>
      <c r="NKJ158"/>
      <c r="NKK158"/>
      <c r="NKL158"/>
      <c r="NKM158"/>
      <c r="NKN158"/>
      <c r="NKO158"/>
      <c r="NKP158"/>
      <c r="NKQ158"/>
      <c r="NKR158"/>
      <c r="NKS158"/>
      <c r="NKT158"/>
      <c r="NKU158"/>
      <c r="NKV158"/>
      <c r="NKW158"/>
      <c r="NKX158"/>
      <c r="NKY158"/>
      <c r="NKZ158"/>
      <c r="NLA158"/>
      <c r="NLB158"/>
      <c r="NLC158"/>
      <c r="NLD158"/>
      <c r="NLE158"/>
      <c r="NLF158"/>
      <c r="NLG158"/>
      <c r="NLH158"/>
      <c r="NLI158"/>
      <c r="NLJ158"/>
      <c r="NLK158"/>
      <c r="NLL158"/>
      <c r="NLM158"/>
      <c r="NLN158"/>
      <c r="NLO158"/>
      <c r="NLP158"/>
      <c r="NLQ158"/>
      <c r="NLR158"/>
      <c r="NLS158"/>
      <c r="NLT158"/>
      <c r="NLU158"/>
      <c r="NLV158"/>
      <c r="NLW158"/>
      <c r="NLX158"/>
      <c r="NLY158"/>
      <c r="NLZ158"/>
      <c r="NMA158"/>
      <c r="NMB158"/>
      <c r="NMC158"/>
      <c r="NMD158"/>
      <c r="NME158"/>
      <c r="NMF158"/>
      <c r="NMG158"/>
      <c r="NMH158"/>
      <c r="NMI158"/>
      <c r="NMJ158"/>
      <c r="NMK158"/>
      <c r="NML158"/>
      <c r="NMM158"/>
      <c r="NMN158"/>
      <c r="NMO158"/>
      <c r="NMP158"/>
      <c r="NMQ158"/>
      <c r="NMR158"/>
      <c r="NMS158"/>
      <c r="NMT158"/>
      <c r="NMU158"/>
      <c r="NMV158"/>
      <c r="NMW158"/>
      <c r="NMX158"/>
      <c r="NMY158"/>
      <c r="NMZ158"/>
      <c r="NNA158"/>
      <c r="NNB158"/>
      <c r="NNC158"/>
      <c r="NND158"/>
      <c r="NNE158"/>
      <c r="NNF158"/>
      <c r="NNG158"/>
      <c r="NNH158"/>
      <c r="NNI158"/>
      <c r="NNJ158"/>
      <c r="NNK158"/>
      <c r="NNL158"/>
      <c r="NNM158"/>
      <c r="NNN158"/>
      <c r="NNO158"/>
      <c r="NNP158"/>
      <c r="NNQ158"/>
      <c r="NNR158"/>
      <c r="NNS158"/>
      <c r="NNT158"/>
      <c r="NNU158"/>
      <c r="NNV158"/>
      <c r="NNW158"/>
      <c r="NNX158"/>
      <c r="NNY158"/>
      <c r="NNZ158"/>
      <c r="NOA158"/>
      <c r="NOB158"/>
      <c r="NOC158"/>
      <c r="NOD158"/>
      <c r="NOE158"/>
      <c r="NOF158"/>
      <c r="NOG158"/>
      <c r="NOH158"/>
      <c r="NOI158"/>
      <c r="NOJ158"/>
      <c r="NOK158"/>
      <c r="NOL158"/>
      <c r="NOM158"/>
      <c r="NON158"/>
      <c r="NOO158"/>
      <c r="NOP158"/>
      <c r="NOQ158"/>
      <c r="NOR158"/>
      <c r="NOS158"/>
      <c r="NOT158"/>
      <c r="NOU158"/>
      <c r="NOV158"/>
      <c r="NOW158"/>
      <c r="NOX158"/>
      <c r="NOY158"/>
      <c r="NOZ158"/>
      <c r="NPA158"/>
      <c r="NPB158"/>
      <c r="NPC158"/>
      <c r="NPD158"/>
      <c r="NPE158"/>
      <c r="NPF158"/>
      <c r="NPG158"/>
      <c r="NPH158"/>
      <c r="NPI158"/>
      <c r="NPJ158"/>
      <c r="NPK158"/>
      <c r="NPL158"/>
      <c r="NPM158"/>
      <c r="NPN158"/>
      <c r="NPO158"/>
      <c r="NPP158"/>
      <c r="NPQ158"/>
      <c r="NPR158"/>
      <c r="NPS158"/>
      <c r="NPT158"/>
      <c r="NPU158"/>
      <c r="NPV158"/>
      <c r="NPW158"/>
      <c r="NPX158"/>
      <c r="NPY158"/>
      <c r="NPZ158"/>
      <c r="NQA158"/>
      <c r="NQB158"/>
      <c r="NQC158"/>
      <c r="NQD158"/>
      <c r="NQE158"/>
      <c r="NQF158"/>
      <c r="NQG158"/>
      <c r="NQH158"/>
      <c r="NQI158"/>
      <c r="NQJ158"/>
      <c r="NQK158"/>
      <c r="NQL158"/>
      <c r="NQM158"/>
      <c r="NQN158"/>
      <c r="NQO158"/>
      <c r="NQP158"/>
      <c r="NQQ158"/>
      <c r="NQR158"/>
      <c r="NQS158"/>
      <c r="NQT158"/>
      <c r="NQU158"/>
      <c r="NQV158"/>
      <c r="NQW158"/>
      <c r="NQX158"/>
      <c r="NQY158"/>
      <c r="NQZ158"/>
      <c r="NRA158"/>
      <c r="NRB158"/>
      <c r="NRC158"/>
      <c r="NRD158"/>
      <c r="NRE158"/>
      <c r="NRF158"/>
      <c r="NRG158"/>
      <c r="NRH158"/>
      <c r="NRI158"/>
      <c r="NRJ158"/>
      <c r="NRK158"/>
      <c r="NRL158"/>
      <c r="NRM158"/>
      <c r="NRN158"/>
      <c r="NRO158"/>
      <c r="NRP158"/>
      <c r="NRQ158"/>
      <c r="NRR158"/>
      <c r="NRS158"/>
      <c r="NRT158"/>
      <c r="NRU158"/>
      <c r="NRV158"/>
      <c r="NRW158"/>
      <c r="NRX158"/>
      <c r="NRY158"/>
      <c r="NRZ158"/>
      <c r="NSA158"/>
      <c r="NSB158"/>
      <c r="NSC158"/>
      <c r="NSD158"/>
      <c r="NSE158"/>
      <c r="NSF158"/>
      <c r="NSG158"/>
      <c r="NSH158"/>
      <c r="NSI158"/>
      <c r="NSJ158"/>
      <c r="NSK158"/>
      <c r="NSL158"/>
      <c r="NSM158"/>
      <c r="NSN158"/>
      <c r="NSO158"/>
      <c r="NSP158"/>
      <c r="NSQ158"/>
      <c r="NSR158"/>
      <c r="NSS158"/>
      <c r="NST158"/>
      <c r="NSU158"/>
      <c r="NSV158"/>
      <c r="NSW158"/>
      <c r="NSX158"/>
      <c r="NSY158"/>
      <c r="NSZ158"/>
      <c r="NTA158"/>
      <c r="NTB158"/>
      <c r="NTC158"/>
      <c r="NTD158"/>
      <c r="NTE158"/>
      <c r="NTF158"/>
      <c r="NTG158"/>
      <c r="NTH158"/>
      <c r="NTI158"/>
      <c r="NTJ158"/>
      <c r="NTK158"/>
      <c r="NTL158"/>
      <c r="NTM158"/>
      <c r="NTN158"/>
      <c r="NTO158"/>
      <c r="NTP158"/>
      <c r="NTQ158"/>
      <c r="NTR158"/>
      <c r="NTS158"/>
      <c r="NTT158"/>
      <c r="NTU158"/>
      <c r="NTV158"/>
      <c r="NTW158"/>
      <c r="NTX158"/>
      <c r="NTY158"/>
      <c r="NTZ158"/>
      <c r="NUA158"/>
      <c r="NUB158"/>
      <c r="NUC158"/>
      <c r="NUD158"/>
      <c r="NUE158"/>
      <c r="NUF158"/>
      <c r="NUG158"/>
      <c r="NUH158"/>
      <c r="NUI158"/>
      <c r="NUJ158"/>
      <c r="NUK158"/>
      <c r="NUL158"/>
      <c r="NUM158"/>
      <c r="NUN158"/>
      <c r="NUO158"/>
      <c r="NUP158"/>
      <c r="NUQ158"/>
      <c r="NUR158"/>
      <c r="NUS158"/>
      <c r="NUT158"/>
      <c r="NUU158"/>
      <c r="NUV158"/>
      <c r="NUW158"/>
      <c r="NUX158"/>
      <c r="NUY158"/>
      <c r="NUZ158"/>
      <c r="NVA158"/>
      <c r="NVB158"/>
      <c r="NVC158"/>
      <c r="NVD158"/>
      <c r="NVE158"/>
      <c r="NVF158"/>
      <c r="NVG158"/>
      <c r="NVH158"/>
      <c r="NVI158"/>
      <c r="NVJ158"/>
      <c r="NVK158"/>
      <c r="NVL158"/>
      <c r="NVM158"/>
      <c r="NVN158"/>
      <c r="NVO158"/>
      <c r="NVP158"/>
      <c r="NVQ158"/>
      <c r="NVR158"/>
      <c r="NVS158"/>
      <c r="NVT158"/>
      <c r="NVU158"/>
      <c r="NVV158"/>
      <c r="NVW158"/>
      <c r="NVX158"/>
      <c r="NVY158"/>
      <c r="NVZ158"/>
      <c r="NWA158"/>
      <c r="NWB158"/>
      <c r="NWC158"/>
      <c r="NWD158"/>
      <c r="NWE158"/>
      <c r="NWF158"/>
      <c r="NWG158"/>
      <c r="NWH158"/>
      <c r="NWI158"/>
      <c r="NWJ158"/>
      <c r="NWK158"/>
      <c r="NWL158"/>
      <c r="NWM158"/>
      <c r="NWN158"/>
      <c r="NWO158"/>
      <c r="NWP158"/>
      <c r="NWQ158"/>
      <c r="NWR158"/>
      <c r="NWS158"/>
      <c r="NWT158"/>
      <c r="NWU158"/>
      <c r="NWV158"/>
      <c r="NWW158"/>
      <c r="NWX158"/>
      <c r="NWY158"/>
      <c r="NWZ158"/>
      <c r="NXA158"/>
      <c r="NXB158"/>
      <c r="NXC158"/>
      <c r="NXD158"/>
      <c r="NXE158"/>
      <c r="NXF158"/>
      <c r="NXG158"/>
      <c r="NXH158"/>
      <c r="NXI158"/>
      <c r="NXJ158"/>
      <c r="NXK158"/>
      <c r="NXL158"/>
      <c r="NXM158"/>
      <c r="NXN158"/>
      <c r="NXO158"/>
      <c r="NXP158"/>
      <c r="NXQ158"/>
      <c r="NXR158"/>
      <c r="NXS158"/>
      <c r="NXT158"/>
      <c r="NXU158"/>
      <c r="NXV158"/>
      <c r="NXW158"/>
      <c r="NXX158"/>
      <c r="NXY158"/>
      <c r="NXZ158"/>
      <c r="NYA158"/>
      <c r="NYB158"/>
      <c r="NYC158"/>
      <c r="NYD158"/>
      <c r="NYE158"/>
      <c r="NYF158"/>
      <c r="NYG158"/>
      <c r="NYH158"/>
      <c r="NYI158"/>
      <c r="NYJ158"/>
      <c r="NYK158"/>
      <c r="NYL158"/>
      <c r="NYM158"/>
      <c r="NYN158"/>
      <c r="NYO158"/>
      <c r="NYP158"/>
      <c r="NYQ158"/>
      <c r="NYR158"/>
      <c r="NYS158"/>
      <c r="NYT158"/>
      <c r="NYU158"/>
      <c r="NYV158"/>
      <c r="NYW158"/>
      <c r="NYX158"/>
      <c r="NYY158"/>
      <c r="NYZ158"/>
      <c r="NZA158"/>
      <c r="NZB158"/>
      <c r="NZC158"/>
      <c r="NZD158"/>
      <c r="NZE158"/>
      <c r="NZF158"/>
      <c r="NZG158"/>
      <c r="NZH158"/>
      <c r="NZI158"/>
      <c r="NZJ158"/>
      <c r="NZK158"/>
      <c r="NZL158"/>
      <c r="NZM158"/>
      <c r="NZN158"/>
      <c r="NZO158"/>
      <c r="NZP158"/>
      <c r="NZQ158"/>
      <c r="NZR158"/>
      <c r="NZS158"/>
      <c r="NZT158"/>
      <c r="NZU158"/>
      <c r="NZV158"/>
      <c r="NZW158"/>
      <c r="NZX158"/>
      <c r="NZY158"/>
      <c r="NZZ158"/>
      <c r="OAA158"/>
      <c r="OAB158"/>
      <c r="OAC158"/>
      <c r="OAD158"/>
      <c r="OAE158"/>
      <c r="OAF158"/>
      <c r="OAG158"/>
      <c r="OAH158"/>
      <c r="OAI158"/>
      <c r="OAJ158"/>
      <c r="OAK158"/>
      <c r="OAL158"/>
      <c r="OAM158"/>
      <c r="OAN158"/>
      <c r="OAO158"/>
      <c r="OAP158"/>
      <c r="OAQ158"/>
      <c r="OAR158"/>
      <c r="OAS158"/>
      <c r="OAT158"/>
      <c r="OAU158"/>
      <c r="OAV158"/>
      <c r="OAW158"/>
      <c r="OAX158"/>
      <c r="OAY158"/>
      <c r="OAZ158"/>
      <c r="OBA158"/>
      <c r="OBB158"/>
      <c r="OBC158"/>
      <c r="OBD158"/>
      <c r="OBE158"/>
      <c r="OBF158"/>
      <c r="OBG158"/>
      <c r="OBH158"/>
      <c r="OBI158"/>
      <c r="OBJ158"/>
      <c r="OBK158"/>
      <c r="OBL158"/>
      <c r="OBM158"/>
      <c r="OBN158"/>
      <c r="OBO158"/>
      <c r="OBP158"/>
      <c r="OBQ158"/>
      <c r="OBR158"/>
      <c r="OBS158"/>
      <c r="OBT158"/>
      <c r="OBU158"/>
      <c r="OBV158"/>
      <c r="OBW158"/>
      <c r="OBX158"/>
      <c r="OBY158"/>
      <c r="OBZ158"/>
      <c r="OCA158"/>
      <c r="OCB158"/>
      <c r="OCC158"/>
      <c r="OCD158"/>
      <c r="OCE158"/>
      <c r="OCF158"/>
      <c r="OCG158"/>
      <c r="OCH158"/>
      <c r="OCI158"/>
      <c r="OCJ158"/>
      <c r="OCK158"/>
      <c r="OCL158"/>
      <c r="OCM158"/>
      <c r="OCN158"/>
      <c r="OCO158"/>
      <c r="OCP158"/>
      <c r="OCQ158"/>
      <c r="OCR158"/>
      <c r="OCS158"/>
      <c r="OCT158"/>
      <c r="OCU158"/>
      <c r="OCV158"/>
      <c r="OCW158"/>
      <c r="OCX158"/>
      <c r="OCY158"/>
      <c r="OCZ158"/>
      <c r="ODA158"/>
      <c r="ODB158"/>
      <c r="ODC158"/>
      <c r="ODD158"/>
      <c r="ODE158"/>
      <c r="ODF158"/>
      <c r="ODG158"/>
      <c r="ODH158"/>
      <c r="ODI158"/>
      <c r="ODJ158"/>
      <c r="ODK158"/>
      <c r="ODL158"/>
      <c r="ODM158"/>
      <c r="ODN158"/>
      <c r="ODO158"/>
      <c r="ODP158"/>
      <c r="ODQ158"/>
      <c r="ODR158"/>
      <c r="ODS158"/>
      <c r="ODT158"/>
      <c r="ODU158"/>
      <c r="ODV158"/>
      <c r="ODW158"/>
      <c r="ODX158"/>
      <c r="ODY158"/>
      <c r="ODZ158"/>
      <c r="OEA158"/>
      <c r="OEB158"/>
      <c r="OEC158"/>
      <c r="OED158"/>
      <c r="OEE158"/>
      <c r="OEF158"/>
      <c r="OEG158"/>
      <c r="OEH158"/>
      <c r="OEI158"/>
      <c r="OEJ158"/>
      <c r="OEK158"/>
      <c r="OEL158"/>
      <c r="OEM158"/>
      <c r="OEN158"/>
      <c r="OEO158"/>
      <c r="OEP158"/>
      <c r="OEQ158"/>
      <c r="OER158"/>
      <c r="OES158"/>
      <c r="OET158"/>
      <c r="OEU158"/>
      <c r="OEV158"/>
      <c r="OEW158"/>
      <c r="OEX158"/>
      <c r="OEY158"/>
      <c r="OEZ158"/>
      <c r="OFA158"/>
      <c r="OFB158"/>
      <c r="OFC158"/>
      <c r="OFD158"/>
      <c r="OFE158"/>
      <c r="OFF158"/>
      <c r="OFG158"/>
      <c r="OFH158"/>
      <c r="OFI158"/>
      <c r="OFJ158"/>
      <c r="OFK158"/>
      <c r="OFL158"/>
      <c r="OFM158"/>
      <c r="OFN158"/>
      <c r="OFO158"/>
      <c r="OFP158"/>
      <c r="OFQ158"/>
      <c r="OFR158"/>
      <c r="OFS158"/>
      <c r="OFT158"/>
      <c r="OFU158"/>
      <c r="OFV158"/>
      <c r="OFW158"/>
      <c r="OFX158"/>
      <c r="OFY158"/>
      <c r="OFZ158"/>
      <c r="OGA158"/>
      <c r="OGB158"/>
      <c r="OGC158"/>
      <c r="OGD158"/>
      <c r="OGE158"/>
      <c r="OGF158"/>
      <c r="OGG158"/>
      <c r="OGH158"/>
      <c r="OGI158"/>
      <c r="OGJ158"/>
      <c r="OGK158"/>
      <c r="OGL158"/>
      <c r="OGM158"/>
      <c r="OGN158"/>
      <c r="OGO158"/>
      <c r="OGP158"/>
      <c r="OGQ158"/>
      <c r="OGR158"/>
      <c r="OGS158"/>
      <c r="OGT158"/>
      <c r="OGU158"/>
      <c r="OGV158"/>
      <c r="OGW158"/>
      <c r="OGX158"/>
      <c r="OGY158"/>
      <c r="OGZ158"/>
      <c r="OHA158"/>
      <c r="OHB158"/>
      <c r="OHC158"/>
      <c r="OHD158"/>
      <c r="OHE158"/>
      <c r="OHF158"/>
      <c r="OHG158"/>
      <c r="OHH158"/>
      <c r="OHI158"/>
      <c r="OHJ158"/>
      <c r="OHK158"/>
      <c r="OHL158"/>
      <c r="OHM158"/>
      <c r="OHN158"/>
      <c r="OHO158"/>
      <c r="OHP158"/>
      <c r="OHQ158"/>
      <c r="OHR158"/>
      <c r="OHS158"/>
      <c r="OHT158"/>
      <c r="OHU158"/>
      <c r="OHV158"/>
      <c r="OHW158"/>
      <c r="OHX158"/>
      <c r="OHY158"/>
      <c r="OHZ158"/>
      <c r="OIA158"/>
      <c r="OIB158"/>
      <c r="OIC158"/>
      <c r="OID158"/>
      <c r="OIE158"/>
      <c r="OIF158"/>
      <c r="OIG158"/>
      <c r="OIH158"/>
      <c r="OII158"/>
      <c r="OIJ158"/>
      <c r="OIK158"/>
      <c r="OIL158"/>
      <c r="OIM158"/>
      <c r="OIN158"/>
      <c r="OIO158"/>
      <c r="OIP158"/>
      <c r="OIQ158"/>
      <c r="OIR158"/>
      <c r="OIS158"/>
      <c r="OIT158"/>
      <c r="OIU158"/>
      <c r="OIV158"/>
      <c r="OIW158"/>
      <c r="OIX158"/>
      <c r="OIY158"/>
      <c r="OIZ158"/>
      <c r="OJA158"/>
      <c r="OJB158"/>
      <c r="OJC158"/>
      <c r="OJD158"/>
      <c r="OJE158"/>
      <c r="OJF158"/>
      <c r="OJG158"/>
      <c r="OJH158"/>
      <c r="OJI158"/>
      <c r="OJJ158"/>
      <c r="OJK158"/>
      <c r="OJL158"/>
      <c r="OJM158"/>
      <c r="OJN158"/>
      <c r="OJO158"/>
      <c r="OJP158"/>
      <c r="OJQ158"/>
      <c r="OJR158"/>
      <c r="OJS158"/>
      <c r="OJT158"/>
      <c r="OJU158"/>
      <c r="OJV158"/>
      <c r="OJW158"/>
      <c r="OJX158"/>
      <c r="OJY158"/>
      <c r="OJZ158"/>
      <c r="OKA158"/>
      <c r="OKB158"/>
      <c r="OKC158"/>
      <c r="OKD158"/>
      <c r="OKE158"/>
      <c r="OKF158"/>
      <c r="OKG158"/>
      <c r="OKH158"/>
      <c r="OKI158"/>
      <c r="OKJ158"/>
      <c r="OKK158"/>
      <c r="OKL158"/>
      <c r="OKM158"/>
      <c r="OKN158"/>
      <c r="OKO158"/>
      <c r="OKP158"/>
      <c r="OKQ158"/>
      <c r="OKR158"/>
      <c r="OKS158"/>
      <c r="OKT158"/>
      <c r="OKU158"/>
      <c r="OKV158"/>
      <c r="OKW158"/>
      <c r="OKX158"/>
      <c r="OKY158"/>
      <c r="OKZ158"/>
      <c r="OLA158"/>
      <c r="OLB158"/>
      <c r="OLC158"/>
      <c r="OLD158"/>
      <c r="OLE158"/>
      <c r="OLF158"/>
      <c r="OLG158"/>
      <c r="OLH158"/>
      <c r="OLI158"/>
      <c r="OLJ158"/>
      <c r="OLK158"/>
      <c r="OLL158"/>
      <c r="OLM158"/>
      <c r="OLN158"/>
      <c r="OLO158"/>
      <c r="OLP158"/>
      <c r="OLQ158"/>
      <c r="OLR158"/>
      <c r="OLS158"/>
      <c r="OLT158"/>
      <c r="OLU158"/>
      <c r="OLV158"/>
      <c r="OLW158"/>
      <c r="OLX158"/>
      <c r="OLY158"/>
      <c r="OLZ158"/>
      <c r="OMA158"/>
      <c r="OMB158"/>
      <c r="OMC158"/>
      <c r="OMD158"/>
      <c r="OME158"/>
      <c r="OMF158"/>
      <c r="OMG158"/>
      <c r="OMH158"/>
      <c r="OMI158"/>
      <c r="OMJ158"/>
      <c r="OMK158"/>
      <c r="OML158"/>
      <c r="OMM158"/>
      <c r="OMN158"/>
      <c r="OMO158"/>
      <c r="OMP158"/>
      <c r="OMQ158"/>
      <c r="OMR158"/>
      <c r="OMS158"/>
      <c r="OMT158"/>
      <c r="OMU158"/>
      <c r="OMV158"/>
      <c r="OMW158"/>
      <c r="OMX158"/>
      <c r="OMY158"/>
      <c r="OMZ158"/>
      <c r="ONA158"/>
      <c r="ONB158"/>
      <c r="ONC158"/>
      <c r="OND158"/>
      <c r="ONE158"/>
      <c r="ONF158"/>
      <c r="ONG158"/>
      <c r="ONH158"/>
      <c r="ONI158"/>
      <c r="ONJ158"/>
      <c r="ONK158"/>
      <c r="ONL158"/>
      <c r="ONM158"/>
      <c r="ONN158"/>
      <c r="ONO158"/>
      <c r="ONP158"/>
      <c r="ONQ158"/>
      <c r="ONR158"/>
      <c r="ONS158"/>
      <c r="ONT158"/>
      <c r="ONU158"/>
      <c r="ONV158"/>
      <c r="ONW158"/>
      <c r="ONX158"/>
      <c r="ONY158"/>
      <c r="ONZ158"/>
      <c r="OOA158"/>
      <c r="OOB158"/>
      <c r="OOC158"/>
      <c r="OOD158"/>
      <c r="OOE158"/>
      <c r="OOF158"/>
      <c r="OOG158"/>
      <c r="OOH158"/>
      <c r="OOI158"/>
      <c r="OOJ158"/>
      <c r="OOK158"/>
      <c r="OOL158"/>
      <c r="OOM158"/>
      <c r="OON158"/>
      <c r="OOO158"/>
      <c r="OOP158"/>
      <c r="OOQ158"/>
      <c r="OOR158"/>
      <c r="OOS158"/>
      <c r="OOT158"/>
      <c r="OOU158"/>
      <c r="OOV158"/>
      <c r="OOW158"/>
      <c r="OOX158"/>
      <c r="OOY158"/>
      <c r="OOZ158"/>
      <c r="OPA158"/>
      <c r="OPB158"/>
      <c r="OPC158"/>
      <c r="OPD158"/>
      <c r="OPE158"/>
      <c r="OPF158"/>
      <c r="OPG158"/>
      <c r="OPH158"/>
      <c r="OPI158"/>
      <c r="OPJ158"/>
      <c r="OPK158"/>
      <c r="OPL158"/>
      <c r="OPM158"/>
      <c r="OPN158"/>
      <c r="OPO158"/>
      <c r="OPP158"/>
      <c r="OPQ158"/>
      <c r="OPR158"/>
      <c r="OPS158"/>
      <c r="OPT158"/>
      <c r="OPU158"/>
      <c r="OPV158"/>
      <c r="OPW158"/>
      <c r="OPX158"/>
      <c r="OPY158"/>
      <c r="OPZ158"/>
      <c r="OQA158"/>
      <c r="OQB158"/>
      <c r="OQC158"/>
      <c r="OQD158"/>
      <c r="OQE158"/>
      <c r="OQF158"/>
      <c r="OQG158"/>
      <c r="OQH158"/>
      <c r="OQI158"/>
      <c r="OQJ158"/>
      <c r="OQK158"/>
      <c r="OQL158"/>
      <c r="OQM158"/>
      <c r="OQN158"/>
      <c r="OQO158"/>
      <c r="OQP158"/>
      <c r="OQQ158"/>
      <c r="OQR158"/>
      <c r="OQS158"/>
      <c r="OQT158"/>
      <c r="OQU158"/>
      <c r="OQV158"/>
      <c r="OQW158"/>
      <c r="OQX158"/>
      <c r="OQY158"/>
      <c r="OQZ158"/>
      <c r="ORA158"/>
      <c r="ORB158"/>
      <c r="ORC158"/>
      <c r="ORD158"/>
      <c r="ORE158"/>
      <c r="ORF158"/>
      <c r="ORG158"/>
      <c r="ORH158"/>
      <c r="ORI158"/>
      <c r="ORJ158"/>
      <c r="ORK158"/>
      <c r="ORL158"/>
      <c r="ORM158"/>
      <c r="ORN158"/>
      <c r="ORO158"/>
      <c r="ORP158"/>
      <c r="ORQ158"/>
      <c r="ORR158"/>
      <c r="ORS158"/>
      <c r="ORT158"/>
      <c r="ORU158"/>
      <c r="ORV158"/>
      <c r="ORW158"/>
      <c r="ORX158"/>
      <c r="ORY158"/>
      <c r="ORZ158"/>
      <c r="OSA158"/>
      <c r="OSB158"/>
      <c r="OSC158"/>
      <c r="OSD158"/>
      <c r="OSE158"/>
      <c r="OSF158"/>
      <c r="OSG158"/>
      <c r="OSH158"/>
      <c r="OSI158"/>
      <c r="OSJ158"/>
      <c r="OSK158"/>
      <c r="OSL158"/>
      <c r="OSM158"/>
      <c r="OSN158"/>
      <c r="OSO158"/>
      <c r="OSP158"/>
      <c r="OSQ158"/>
      <c r="OSR158"/>
      <c r="OSS158"/>
      <c r="OST158"/>
      <c r="OSU158"/>
      <c r="OSV158"/>
      <c r="OSW158"/>
      <c r="OSX158"/>
      <c r="OSY158"/>
      <c r="OSZ158"/>
      <c r="OTA158"/>
      <c r="OTB158"/>
      <c r="OTC158"/>
      <c r="OTD158"/>
      <c r="OTE158"/>
      <c r="OTF158"/>
      <c r="OTG158"/>
      <c r="OTH158"/>
      <c r="OTI158"/>
      <c r="OTJ158"/>
      <c r="OTK158"/>
      <c r="OTL158"/>
      <c r="OTM158"/>
      <c r="OTN158"/>
      <c r="OTO158"/>
      <c r="OTP158"/>
      <c r="OTQ158"/>
      <c r="OTR158"/>
      <c r="OTS158"/>
      <c r="OTT158"/>
      <c r="OTU158"/>
      <c r="OTV158"/>
      <c r="OTW158"/>
      <c r="OTX158"/>
      <c r="OTY158"/>
      <c r="OTZ158"/>
      <c r="OUA158"/>
      <c r="OUB158"/>
      <c r="OUC158"/>
      <c r="OUD158"/>
      <c r="OUE158"/>
      <c r="OUF158"/>
      <c r="OUG158"/>
      <c r="OUH158"/>
      <c r="OUI158"/>
      <c r="OUJ158"/>
      <c r="OUK158"/>
      <c r="OUL158"/>
      <c r="OUM158"/>
      <c r="OUN158"/>
      <c r="OUO158"/>
      <c r="OUP158"/>
      <c r="OUQ158"/>
      <c r="OUR158"/>
      <c r="OUS158"/>
      <c r="OUT158"/>
      <c r="OUU158"/>
      <c r="OUV158"/>
      <c r="OUW158"/>
      <c r="OUX158"/>
      <c r="OUY158"/>
      <c r="OUZ158"/>
      <c r="OVA158"/>
      <c r="OVB158"/>
      <c r="OVC158"/>
      <c r="OVD158"/>
      <c r="OVE158"/>
      <c r="OVF158"/>
      <c r="OVG158"/>
      <c r="OVH158"/>
      <c r="OVI158"/>
      <c r="OVJ158"/>
      <c r="OVK158"/>
      <c r="OVL158"/>
      <c r="OVM158"/>
      <c r="OVN158"/>
      <c r="OVO158"/>
      <c r="OVP158"/>
      <c r="OVQ158"/>
      <c r="OVR158"/>
      <c r="OVS158"/>
      <c r="OVT158"/>
      <c r="OVU158"/>
      <c r="OVV158"/>
      <c r="OVW158"/>
      <c r="OVX158"/>
      <c r="OVY158"/>
      <c r="OVZ158"/>
      <c r="OWA158"/>
      <c r="OWB158"/>
      <c r="OWC158"/>
      <c r="OWD158"/>
      <c r="OWE158"/>
      <c r="OWF158"/>
      <c r="OWG158"/>
      <c r="OWH158"/>
      <c r="OWI158"/>
      <c r="OWJ158"/>
      <c r="OWK158"/>
      <c r="OWL158"/>
      <c r="OWM158"/>
      <c r="OWN158"/>
      <c r="OWO158"/>
      <c r="OWP158"/>
      <c r="OWQ158"/>
      <c r="OWR158"/>
      <c r="OWS158"/>
      <c r="OWT158"/>
      <c r="OWU158"/>
      <c r="OWV158"/>
      <c r="OWW158"/>
      <c r="OWX158"/>
      <c r="OWY158"/>
      <c r="OWZ158"/>
      <c r="OXA158"/>
      <c r="OXB158"/>
      <c r="OXC158"/>
      <c r="OXD158"/>
      <c r="OXE158"/>
      <c r="OXF158"/>
      <c r="OXG158"/>
      <c r="OXH158"/>
      <c r="OXI158"/>
      <c r="OXJ158"/>
      <c r="OXK158"/>
      <c r="OXL158"/>
      <c r="OXM158"/>
      <c r="OXN158"/>
      <c r="OXO158"/>
      <c r="OXP158"/>
      <c r="OXQ158"/>
      <c r="OXR158"/>
      <c r="OXS158"/>
      <c r="OXT158"/>
      <c r="OXU158"/>
      <c r="OXV158"/>
      <c r="OXW158"/>
      <c r="OXX158"/>
      <c r="OXY158"/>
      <c r="OXZ158"/>
      <c r="OYA158"/>
      <c r="OYB158"/>
      <c r="OYC158"/>
      <c r="OYD158"/>
      <c r="OYE158"/>
      <c r="OYF158"/>
      <c r="OYG158"/>
      <c r="OYH158"/>
      <c r="OYI158"/>
      <c r="OYJ158"/>
      <c r="OYK158"/>
      <c r="OYL158"/>
      <c r="OYM158"/>
      <c r="OYN158"/>
      <c r="OYO158"/>
      <c r="OYP158"/>
      <c r="OYQ158"/>
      <c r="OYR158"/>
      <c r="OYS158"/>
      <c r="OYT158"/>
      <c r="OYU158"/>
      <c r="OYV158"/>
      <c r="OYW158"/>
      <c r="OYX158"/>
      <c r="OYY158"/>
      <c r="OYZ158"/>
      <c r="OZA158"/>
      <c r="OZB158"/>
      <c r="OZC158"/>
      <c r="OZD158"/>
      <c r="OZE158"/>
      <c r="OZF158"/>
      <c r="OZG158"/>
      <c r="OZH158"/>
      <c r="OZI158"/>
      <c r="OZJ158"/>
      <c r="OZK158"/>
      <c r="OZL158"/>
      <c r="OZM158"/>
      <c r="OZN158"/>
      <c r="OZO158"/>
      <c r="OZP158"/>
      <c r="OZQ158"/>
      <c r="OZR158"/>
      <c r="OZS158"/>
      <c r="OZT158"/>
      <c r="OZU158"/>
      <c r="OZV158"/>
      <c r="OZW158"/>
      <c r="OZX158"/>
      <c r="OZY158"/>
      <c r="OZZ158"/>
      <c r="PAA158"/>
      <c r="PAB158"/>
      <c r="PAC158"/>
      <c r="PAD158"/>
      <c r="PAE158"/>
      <c r="PAF158"/>
      <c r="PAG158"/>
      <c r="PAH158"/>
      <c r="PAI158"/>
      <c r="PAJ158"/>
      <c r="PAK158"/>
      <c r="PAL158"/>
      <c r="PAM158"/>
      <c r="PAN158"/>
      <c r="PAO158"/>
      <c r="PAP158"/>
      <c r="PAQ158"/>
      <c r="PAR158"/>
      <c r="PAS158"/>
      <c r="PAT158"/>
      <c r="PAU158"/>
      <c r="PAV158"/>
      <c r="PAW158"/>
      <c r="PAX158"/>
      <c r="PAY158"/>
      <c r="PAZ158"/>
      <c r="PBA158"/>
      <c r="PBB158"/>
      <c r="PBC158"/>
      <c r="PBD158"/>
      <c r="PBE158"/>
      <c r="PBF158"/>
      <c r="PBG158"/>
      <c r="PBH158"/>
      <c r="PBI158"/>
      <c r="PBJ158"/>
      <c r="PBK158"/>
      <c r="PBL158"/>
      <c r="PBM158"/>
      <c r="PBN158"/>
      <c r="PBO158"/>
      <c r="PBP158"/>
      <c r="PBQ158"/>
      <c r="PBR158"/>
      <c r="PBS158"/>
      <c r="PBT158"/>
      <c r="PBU158"/>
      <c r="PBV158"/>
      <c r="PBW158"/>
      <c r="PBX158"/>
      <c r="PBY158"/>
      <c r="PBZ158"/>
      <c r="PCA158"/>
      <c r="PCB158"/>
      <c r="PCC158"/>
      <c r="PCD158"/>
      <c r="PCE158"/>
      <c r="PCF158"/>
      <c r="PCG158"/>
      <c r="PCH158"/>
      <c r="PCI158"/>
      <c r="PCJ158"/>
      <c r="PCK158"/>
      <c r="PCL158"/>
      <c r="PCM158"/>
      <c r="PCN158"/>
      <c r="PCO158"/>
      <c r="PCP158"/>
      <c r="PCQ158"/>
      <c r="PCR158"/>
      <c r="PCS158"/>
      <c r="PCT158"/>
      <c r="PCU158"/>
      <c r="PCV158"/>
      <c r="PCW158"/>
      <c r="PCX158"/>
      <c r="PCY158"/>
      <c r="PCZ158"/>
      <c r="PDA158"/>
      <c r="PDB158"/>
      <c r="PDC158"/>
      <c r="PDD158"/>
      <c r="PDE158"/>
      <c r="PDF158"/>
      <c r="PDG158"/>
      <c r="PDH158"/>
      <c r="PDI158"/>
      <c r="PDJ158"/>
      <c r="PDK158"/>
      <c r="PDL158"/>
      <c r="PDM158"/>
      <c r="PDN158"/>
      <c r="PDO158"/>
      <c r="PDP158"/>
      <c r="PDQ158"/>
      <c r="PDR158"/>
      <c r="PDS158"/>
      <c r="PDT158"/>
      <c r="PDU158"/>
      <c r="PDV158"/>
      <c r="PDW158"/>
      <c r="PDX158"/>
      <c r="PDY158"/>
      <c r="PDZ158"/>
      <c r="PEA158"/>
      <c r="PEB158"/>
      <c r="PEC158"/>
      <c r="PED158"/>
      <c r="PEE158"/>
      <c r="PEF158"/>
      <c r="PEG158"/>
      <c r="PEH158"/>
      <c r="PEI158"/>
      <c r="PEJ158"/>
      <c r="PEK158"/>
      <c r="PEL158"/>
      <c r="PEM158"/>
      <c r="PEN158"/>
      <c r="PEO158"/>
      <c r="PEP158"/>
      <c r="PEQ158"/>
      <c r="PER158"/>
      <c r="PES158"/>
      <c r="PET158"/>
      <c r="PEU158"/>
      <c r="PEV158"/>
      <c r="PEW158"/>
      <c r="PEX158"/>
      <c r="PEY158"/>
      <c r="PEZ158"/>
      <c r="PFA158"/>
      <c r="PFB158"/>
      <c r="PFC158"/>
      <c r="PFD158"/>
      <c r="PFE158"/>
      <c r="PFF158"/>
      <c r="PFG158"/>
      <c r="PFH158"/>
      <c r="PFI158"/>
      <c r="PFJ158"/>
      <c r="PFK158"/>
      <c r="PFL158"/>
      <c r="PFM158"/>
      <c r="PFN158"/>
      <c r="PFO158"/>
      <c r="PFP158"/>
      <c r="PFQ158"/>
      <c r="PFR158"/>
      <c r="PFS158"/>
      <c r="PFT158"/>
      <c r="PFU158"/>
      <c r="PFV158"/>
      <c r="PFW158"/>
      <c r="PFX158"/>
      <c r="PFY158"/>
      <c r="PFZ158"/>
      <c r="PGA158"/>
      <c r="PGB158"/>
      <c r="PGC158"/>
      <c r="PGD158"/>
      <c r="PGE158"/>
      <c r="PGF158"/>
      <c r="PGG158"/>
      <c r="PGH158"/>
      <c r="PGI158"/>
      <c r="PGJ158"/>
      <c r="PGK158"/>
      <c r="PGL158"/>
      <c r="PGM158"/>
      <c r="PGN158"/>
      <c r="PGO158"/>
      <c r="PGP158"/>
      <c r="PGQ158"/>
      <c r="PGR158"/>
      <c r="PGS158"/>
      <c r="PGT158"/>
      <c r="PGU158"/>
      <c r="PGV158"/>
      <c r="PGW158"/>
      <c r="PGX158"/>
      <c r="PGY158"/>
      <c r="PGZ158"/>
      <c r="PHA158"/>
      <c r="PHB158"/>
      <c r="PHC158"/>
      <c r="PHD158"/>
      <c r="PHE158"/>
      <c r="PHF158"/>
      <c r="PHG158"/>
      <c r="PHH158"/>
      <c r="PHI158"/>
      <c r="PHJ158"/>
      <c r="PHK158"/>
      <c r="PHL158"/>
      <c r="PHM158"/>
      <c r="PHN158"/>
      <c r="PHO158"/>
      <c r="PHP158"/>
      <c r="PHQ158"/>
      <c r="PHR158"/>
      <c r="PHS158"/>
      <c r="PHT158"/>
      <c r="PHU158"/>
      <c r="PHV158"/>
      <c r="PHW158"/>
      <c r="PHX158"/>
      <c r="PHY158"/>
      <c r="PHZ158"/>
      <c r="PIA158"/>
      <c r="PIB158"/>
      <c r="PIC158"/>
      <c r="PID158"/>
      <c r="PIE158"/>
      <c r="PIF158"/>
      <c r="PIG158"/>
      <c r="PIH158"/>
      <c r="PII158"/>
      <c r="PIJ158"/>
      <c r="PIK158"/>
      <c r="PIL158"/>
      <c r="PIM158"/>
      <c r="PIN158"/>
      <c r="PIO158"/>
      <c r="PIP158"/>
      <c r="PIQ158"/>
      <c r="PIR158"/>
      <c r="PIS158"/>
      <c r="PIT158"/>
      <c r="PIU158"/>
      <c r="PIV158"/>
      <c r="PIW158"/>
      <c r="PIX158"/>
      <c r="PIY158"/>
      <c r="PIZ158"/>
      <c r="PJA158"/>
      <c r="PJB158"/>
      <c r="PJC158"/>
      <c r="PJD158"/>
      <c r="PJE158"/>
      <c r="PJF158"/>
      <c r="PJG158"/>
      <c r="PJH158"/>
      <c r="PJI158"/>
      <c r="PJJ158"/>
      <c r="PJK158"/>
      <c r="PJL158"/>
      <c r="PJM158"/>
      <c r="PJN158"/>
      <c r="PJO158"/>
      <c r="PJP158"/>
      <c r="PJQ158"/>
      <c r="PJR158"/>
      <c r="PJS158"/>
      <c r="PJT158"/>
      <c r="PJU158"/>
      <c r="PJV158"/>
      <c r="PJW158"/>
      <c r="PJX158"/>
      <c r="PJY158"/>
      <c r="PJZ158"/>
      <c r="PKA158"/>
      <c r="PKB158"/>
      <c r="PKC158"/>
      <c r="PKD158"/>
      <c r="PKE158"/>
      <c r="PKF158"/>
      <c r="PKG158"/>
      <c r="PKH158"/>
      <c r="PKI158"/>
      <c r="PKJ158"/>
      <c r="PKK158"/>
      <c r="PKL158"/>
      <c r="PKM158"/>
      <c r="PKN158"/>
      <c r="PKO158"/>
      <c r="PKP158"/>
      <c r="PKQ158"/>
      <c r="PKR158"/>
      <c r="PKS158"/>
      <c r="PKT158"/>
      <c r="PKU158"/>
      <c r="PKV158"/>
      <c r="PKW158"/>
      <c r="PKX158"/>
      <c r="PKY158"/>
      <c r="PKZ158"/>
      <c r="PLA158"/>
      <c r="PLB158"/>
      <c r="PLC158"/>
      <c r="PLD158"/>
      <c r="PLE158"/>
      <c r="PLF158"/>
      <c r="PLG158"/>
      <c r="PLH158"/>
      <c r="PLI158"/>
      <c r="PLJ158"/>
      <c r="PLK158"/>
      <c r="PLL158"/>
      <c r="PLM158"/>
      <c r="PLN158"/>
      <c r="PLO158"/>
      <c r="PLP158"/>
      <c r="PLQ158"/>
      <c r="PLR158"/>
      <c r="PLS158"/>
      <c r="PLT158"/>
      <c r="PLU158"/>
      <c r="PLV158"/>
      <c r="PLW158"/>
      <c r="PLX158"/>
      <c r="PLY158"/>
      <c r="PLZ158"/>
      <c r="PMA158"/>
      <c r="PMB158"/>
      <c r="PMC158"/>
      <c r="PMD158"/>
      <c r="PME158"/>
      <c r="PMF158"/>
      <c r="PMG158"/>
      <c r="PMH158"/>
      <c r="PMI158"/>
      <c r="PMJ158"/>
      <c r="PMK158"/>
      <c r="PML158"/>
      <c r="PMM158"/>
      <c r="PMN158"/>
      <c r="PMO158"/>
      <c r="PMP158"/>
      <c r="PMQ158"/>
      <c r="PMR158"/>
      <c r="PMS158"/>
      <c r="PMT158"/>
      <c r="PMU158"/>
      <c r="PMV158"/>
      <c r="PMW158"/>
      <c r="PMX158"/>
      <c r="PMY158"/>
      <c r="PMZ158"/>
      <c r="PNA158"/>
      <c r="PNB158"/>
      <c r="PNC158"/>
      <c r="PND158"/>
      <c r="PNE158"/>
      <c r="PNF158"/>
      <c r="PNG158"/>
      <c r="PNH158"/>
      <c r="PNI158"/>
      <c r="PNJ158"/>
      <c r="PNK158"/>
      <c r="PNL158"/>
      <c r="PNM158"/>
      <c r="PNN158"/>
      <c r="PNO158"/>
      <c r="PNP158"/>
      <c r="PNQ158"/>
      <c r="PNR158"/>
      <c r="PNS158"/>
      <c r="PNT158"/>
      <c r="PNU158"/>
      <c r="PNV158"/>
      <c r="PNW158"/>
      <c r="PNX158"/>
      <c r="PNY158"/>
      <c r="PNZ158"/>
      <c r="POA158"/>
      <c r="POB158"/>
      <c r="POC158"/>
      <c r="POD158"/>
      <c r="POE158"/>
      <c r="POF158"/>
      <c r="POG158"/>
      <c r="POH158"/>
      <c r="POI158"/>
      <c r="POJ158"/>
      <c r="POK158"/>
      <c r="POL158"/>
      <c r="POM158"/>
      <c r="PON158"/>
      <c r="POO158"/>
      <c r="POP158"/>
      <c r="POQ158"/>
      <c r="POR158"/>
      <c r="POS158"/>
      <c r="POT158"/>
      <c r="POU158"/>
      <c r="POV158"/>
      <c r="POW158"/>
      <c r="POX158"/>
      <c r="POY158"/>
      <c r="POZ158"/>
      <c r="PPA158"/>
      <c r="PPB158"/>
      <c r="PPC158"/>
      <c r="PPD158"/>
      <c r="PPE158"/>
      <c r="PPF158"/>
      <c r="PPG158"/>
      <c r="PPH158"/>
      <c r="PPI158"/>
      <c r="PPJ158"/>
      <c r="PPK158"/>
      <c r="PPL158"/>
      <c r="PPM158"/>
      <c r="PPN158"/>
      <c r="PPO158"/>
      <c r="PPP158"/>
      <c r="PPQ158"/>
      <c r="PPR158"/>
      <c r="PPS158"/>
      <c r="PPT158"/>
      <c r="PPU158"/>
      <c r="PPV158"/>
      <c r="PPW158"/>
      <c r="PPX158"/>
      <c r="PPY158"/>
      <c r="PPZ158"/>
      <c r="PQA158"/>
      <c r="PQB158"/>
      <c r="PQC158"/>
      <c r="PQD158"/>
      <c r="PQE158"/>
      <c r="PQF158"/>
      <c r="PQG158"/>
      <c r="PQH158"/>
      <c r="PQI158"/>
      <c r="PQJ158"/>
      <c r="PQK158"/>
      <c r="PQL158"/>
      <c r="PQM158"/>
      <c r="PQN158"/>
      <c r="PQO158"/>
      <c r="PQP158"/>
      <c r="PQQ158"/>
      <c r="PQR158"/>
      <c r="PQS158"/>
      <c r="PQT158"/>
      <c r="PQU158"/>
      <c r="PQV158"/>
      <c r="PQW158"/>
      <c r="PQX158"/>
      <c r="PQY158"/>
      <c r="PQZ158"/>
      <c r="PRA158"/>
      <c r="PRB158"/>
      <c r="PRC158"/>
      <c r="PRD158"/>
      <c r="PRE158"/>
      <c r="PRF158"/>
      <c r="PRG158"/>
      <c r="PRH158"/>
      <c r="PRI158"/>
      <c r="PRJ158"/>
      <c r="PRK158"/>
      <c r="PRL158"/>
      <c r="PRM158"/>
      <c r="PRN158"/>
      <c r="PRO158"/>
      <c r="PRP158"/>
      <c r="PRQ158"/>
      <c r="PRR158"/>
      <c r="PRS158"/>
      <c r="PRT158"/>
      <c r="PRU158"/>
      <c r="PRV158"/>
      <c r="PRW158"/>
      <c r="PRX158"/>
      <c r="PRY158"/>
      <c r="PRZ158"/>
      <c r="PSA158"/>
      <c r="PSB158"/>
      <c r="PSC158"/>
      <c r="PSD158"/>
      <c r="PSE158"/>
      <c r="PSF158"/>
      <c r="PSG158"/>
      <c r="PSH158"/>
      <c r="PSI158"/>
      <c r="PSJ158"/>
      <c r="PSK158"/>
      <c r="PSL158"/>
      <c r="PSM158"/>
      <c r="PSN158"/>
      <c r="PSO158"/>
      <c r="PSP158"/>
      <c r="PSQ158"/>
      <c r="PSR158"/>
      <c r="PSS158"/>
      <c r="PST158"/>
      <c r="PSU158"/>
      <c r="PSV158"/>
      <c r="PSW158"/>
      <c r="PSX158"/>
      <c r="PSY158"/>
      <c r="PSZ158"/>
      <c r="PTA158"/>
      <c r="PTB158"/>
      <c r="PTC158"/>
      <c r="PTD158"/>
      <c r="PTE158"/>
      <c r="PTF158"/>
      <c r="PTG158"/>
      <c r="PTH158"/>
      <c r="PTI158"/>
      <c r="PTJ158"/>
      <c r="PTK158"/>
      <c r="PTL158"/>
      <c r="PTM158"/>
      <c r="PTN158"/>
      <c r="PTO158"/>
      <c r="PTP158"/>
      <c r="PTQ158"/>
      <c r="PTR158"/>
      <c r="PTS158"/>
      <c r="PTT158"/>
      <c r="PTU158"/>
      <c r="PTV158"/>
      <c r="PTW158"/>
      <c r="PTX158"/>
      <c r="PTY158"/>
      <c r="PTZ158"/>
      <c r="PUA158"/>
      <c r="PUB158"/>
      <c r="PUC158"/>
      <c r="PUD158"/>
      <c r="PUE158"/>
      <c r="PUF158"/>
      <c r="PUG158"/>
      <c r="PUH158"/>
      <c r="PUI158"/>
      <c r="PUJ158"/>
      <c r="PUK158"/>
      <c r="PUL158"/>
      <c r="PUM158"/>
      <c r="PUN158"/>
      <c r="PUO158"/>
      <c r="PUP158"/>
      <c r="PUQ158"/>
      <c r="PUR158"/>
      <c r="PUS158"/>
      <c r="PUT158"/>
      <c r="PUU158"/>
      <c r="PUV158"/>
      <c r="PUW158"/>
      <c r="PUX158"/>
      <c r="PUY158"/>
      <c r="PUZ158"/>
      <c r="PVA158"/>
      <c r="PVB158"/>
      <c r="PVC158"/>
      <c r="PVD158"/>
      <c r="PVE158"/>
      <c r="PVF158"/>
      <c r="PVG158"/>
      <c r="PVH158"/>
      <c r="PVI158"/>
      <c r="PVJ158"/>
      <c r="PVK158"/>
      <c r="PVL158"/>
      <c r="PVM158"/>
      <c r="PVN158"/>
      <c r="PVO158"/>
      <c r="PVP158"/>
      <c r="PVQ158"/>
      <c r="PVR158"/>
      <c r="PVS158"/>
      <c r="PVT158"/>
      <c r="PVU158"/>
      <c r="PVV158"/>
      <c r="PVW158"/>
      <c r="PVX158"/>
      <c r="PVY158"/>
      <c r="PVZ158"/>
      <c r="PWA158"/>
      <c r="PWB158"/>
      <c r="PWC158"/>
      <c r="PWD158"/>
      <c r="PWE158"/>
      <c r="PWF158"/>
      <c r="PWG158"/>
      <c r="PWH158"/>
      <c r="PWI158"/>
      <c r="PWJ158"/>
      <c r="PWK158"/>
      <c r="PWL158"/>
      <c r="PWM158"/>
      <c r="PWN158"/>
      <c r="PWO158"/>
      <c r="PWP158"/>
      <c r="PWQ158"/>
      <c r="PWR158"/>
      <c r="PWS158"/>
      <c r="PWT158"/>
      <c r="PWU158"/>
      <c r="PWV158"/>
      <c r="PWW158"/>
      <c r="PWX158"/>
      <c r="PWY158"/>
      <c r="PWZ158"/>
      <c r="PXA158"/>
      <c r="PXB158"/>
      <c r="PXC158"/>
      <c r="PXD158"/>
      <c r="PXE158"/>
      <c r="PXF158"/>
      <c r="PXG158"/>
      <c r="PXH158"/>
      <c r="PXI158"/>
      <c r="PXJ158"/>
      <c r="PXK158"/>
      <c r="PXL158"/>
      <c r="PXM158"/>
      <c r="PXN158"/>
      <c r="PXO158"/>
      <c r="PXP158"/>
      <c r="PXQ158"/>
      <c r="PXR158"/>
      <c r="PXS158"/>
      <c r="PXT158"/>
      <c r="PXU158"/>
      <c r="PXV158"/>
      <c r="PXW158"/>
      <c r="PXX158"/>
      <c r="PXY158"/>
      <c r="PXZ158"/>
      <c r="PYA158"/>
      <c r="PYB158"/>
      <c r="PYC158"/>
      <c r="PYD158"/>
      <c r="PYE158"/>
      <c r="PYF158"/>
      <c r="PYG158"/>
      <c r="PYH158"/>
      <c r="PYI158"/>
      <c r="PYJ158"/>
      <c r="PYK158"/>
      <c r="PYL158"/>
      <c r="PYM158"/>
      <c r="PYN158"/>
      <c r="PYO158"/>
      <c r="PYP158"/>
      <c r="PYQ158"/>
      <c r="PYR158"/>
      <c r="PYS158"/>
      <c r="PYT158"/>
      <c r="PYU158"/>
      <c r="PYV158"/>
      <c r="PYW158"/>
      <c r="PYX158"/>
      <c r="PYY158"/>
      <c r="PYZ158"/>
      <c r="PZA158"/>
      <c r="PZB158"/>
      <c r="PZC158"/>
      <c r="PZD158"/>
      <c r="PZE158"/>
      <c r="PZF158"/>
      <c r="PZG158"/>
      <c r="PZH158"/>
      <c r="PZI158"/>
      <c r="PZJ158"/>
      <c r="PZK158"/>
      <c r="PZL158"/>
      <c r="PZM158"/>
      <c r="PZN158"/>
      <c r="PZO158"/>
      <c r="PZP158"/>
      <c r="PZQ158"/>
      <c r="PZR158"/>
      <c r="PZS158"/>
      <c r="PZT158"/>
      <c r="PZU158"/>
      <c r="PZV158"/>
      <c r="PZW158"/>
      <c r="PZX158"/>
      <c r="PZY158"/>
      <c r="PZZ158"/>
      <c r="QAA158"/>
      <c r="QAB158"/>
      <c r="QAC158"/>
      <c r="QAD158"/>
      <c r="QAE158"/>
      <c r="QAF158"/>
      <c r="QAG158"/>
      <c r="QAH158"/>
      <c r="QAI158"/>
      <c r="QAJ158"/>
      <c r="QAK158"/>
      <c r="QAL158"/>
      <c r="QAM158"/>
      <c r="QAN158"/>
      <c r="QAO158"/>
      <c r="QAP158"/>
      <c r="QAQ158"/>
      <c r="QAR158"/>
      <c r="QAS158"/>
      <c r="QAT158"/>
      <c r="QAU158"/>
      <c r="QAV158"/>
      <c r="QAW158"/>
      <c r="QAX158"/>
      <c r="QAY158"/>
      <c r="QAZ158"/>
      <c r="QBA158"/>
      <c r="QBB158"/>
      <c r="QBC158"/>
      <c r="QBD158"/>
      <c r="QBE158"/>
      <c r="QBF158"/>
      <c r="QBG158"/>
      <c r="QBH158"/>
      <c r="QBI158"/>
      <c r="QBJ158"/>
      <c r="QBK158"/>
      <c r="QBL158"/>
      <c r="QBM158"/>
      <c r="QBN158"/>
      <c r="QBO158"/>
      <c r="QBP158"/>
      <c r="QBQ158"/>
      <c r="QBR158"/>
      <c r="QBS158"/>
      <c r="QBT158"/>
      <c r="QBU158"/>
      <c r="QBV158"/>
      <c r="QBW158"/>
      <c r="QBX158"/>
      <c r="QBY158"/>
      <c r="QBZ158"/>
      <c r="QCA158"/>
      <c r="QCB158"/>
      <c r="QCC158"/>
      <c r="QCD158"/>
      <c r="QCE158"/>
      <c r="QCF158"/>
      <c r="QCG158"/>
      <c r="QCH158"/>
      <c r="QCI158"/>
      <c r="QCJ158"/>
      <c r="QCK158"/>
      <c r="QCL158"/>
      <c r="QCM158"/>
      <c r="QCN158"/>
      <c r="QCO158"/>
      <c r="QCP158"/>
      <c r="QCQ158"/>
      <c r="QCR158"/>
      <c r="QCS158"/>
      <c r="QCT158"/>
      <c r="QCU158"/>
      <c r="QCV158"/>
      <c r="QCW158"/>
      <c r="QCX158"/>
      <c r="QCY158"/>
      <c r="QCZ158"/>
      <c r="QDA158"/>
      <c r="QDB158"/>
      <c r="QDC158"/>
      <c r="QDD158"/>
      <c r="QDE158"/>
      <c r="QDF158"/>
      <c r="QDG158"/>
      <c r="QDH158"/>
      <c r="QDI158"/>
      <c r="QDJ158"/>
      <c r="QDK158"/>
      <c r="QDL158"/>
      <c r="QDM158"/>
      <c r="QDN158"/>
      <c r="QDO158"/>
      <c r="QDP158"/>
      <c r="QDQ158"/>
      <c r="QDR158"/>
      <c r="QDS158"/>
      <c r="QDT158"/>
      <c r="QDU158"/>
      <c r="QDV158"/>
      <c r="QDW158"/>
      <c r="QDX158"/>
      <c r="QDY158"/>
      <c r="QDZ158"/>
      <c r="QEA158"/>
      <c r="QEB158"/>
      <c r="QEC158"/>
      <c r="QED158"/>
      <c r="QEE158"/>
      <c r="QEF158"/>
      <c r="QEG158"/>
      <c r="QEH158"/>
      <c r="QEI158"/>
      <c r="QEJ158"/>
      <c r="QEK158"/>
      <c r="QEL158"/>
      <c r="QEM158"/>
      <c r="QEN158"/>
      <c r="QEO158"/>
      <c r="QEP158"/>
      <c r="QEQ158"/>
      <c r="QER158"/>
      <c r="QES158"/>
      <c r="QET158"/>
      <c r="QEU158"/>
      <c r="QEV158"/>
      <c r="QEW158"/>
      <c r="QEX158"/>
      <c r="QEY158"/>
      <c r="QEZ158"/>
      <c r="QFA158"/>
      <c r="QFB158"/>
      <c r="QFC158"/>
      <c r="QFD158"/>
      <c r="QFE158"/>
      <c r="QFF158"/>
      <c r="QFG158"/>
      <c r="QFH158"/>
      <c r="QFI158"/>
      <c r="QFJ158"/>
      <c r="QFK158"/>
      <c r="QFL158"/>
      <c r="QFM158"/>
      <c r="QFN158"/>
      <c r="QFO158"/>
      <c r="QFP158"/>
      <c r="QFQ158"/>
      <c r="QFR158"/>
      <c r="QFS158"/>
      <c r="QFT158"/>
      <c r="QFU158"/>
      <c r="QFV158"/>
      <c r="QFW158"/>
      <c r="QFX158"/>
      <c r="QFY158"/>
      <c r="QFZ158"/>
      <c r="QGA158"/>
      <c r="QGB158"/>
      <c r="QGC158"/>
      <c r="QGD158"/>
      <c r="QGE158"/>
      <c r="QGF158"/>
      <c r="QGG158"/>
      <c r="QGH158"/>
      <c r="QGI158"/>
      <c r="QGJ158"/>
      <c r="QGK158"/>
      <c r="QGL158"/>
      <c r="QGM158"/>
      <c r="QGN158"/>
      <c r="QGO158"/>
      <c r="QGP158"/>
      <c r="QGQ158"/>
      <c r="QGR158"/>
      <c r="QGS158"/>
      <c r="QGT158"/>
      <c r="QGU158"/>
      <c r="QGV158"/>
      <c r="QGW158"/>
      <c r="QGX158"/>
      <c r="QGY158"/>
      <c r="QGZ158"/>
      <c r="QHA158"/>
      <c r="QHB158"/>
      <c r="QHC158"/>
      <c r="QHD158"/>
      <c r="QHE158"/>
      <c r="QHF158"/>
      <c r="QHG158"/>
      <c r="QHH158"/>
      <c r="QHI158"/>
      <c r="QHJ158"/>
      <c r="QHK158"/>
      <c r="QHL158"/>
      <c r="QHM158"/>
      <c r="QHN158"/>
      <c r="QHO158"/>
      <c r="QHP158"/>
      <c r="QHQ158"/>
      <c r="QHR158"/>
      <c r="QHS158"/>
      <c r="QHT158"/>
      <c r="QHU158"/>
      <c r="QHV158"/>
      <c r="QHW158"/>
      <c r="QHX158"/>
      <c r="QHY158"/>
      <c r="QHZ158"/>
      <c r="QIA158"/>
      <c r="QIB158"/>
      <c r="QIC158"/>
      <c r="QID158"/>
      <c r="QIE158"/>
      <c r="QIF158"/>
      <c r="QIG158"/>
      <c r="QIH158"/>
      <c r="QII158"/>
      <c r="QIJ158"/>
      <c r="QIK158"/>
      <c r="QIL158"/>
      <c r="QIM158"/>
      <c r="QIN158"/>
      <c r="QIO158"/>
      <c r="QIP158"/>
      <c r="QIQ158"/>
      <c r="QIR158"/>
      <c r="QIS158"/>
      <c r="QIT158"/>
      <c r="QIU158"/>
      <c r="QIV158"/>
      <c r="QIW158"/>
      <c r="QIX158"/>
      <c r="QIY158"/>
      <c r="QIZ158"/>
      <c r="QJA158"/>
      <c r="QJB158"/>
      <c r="QJC158"/>
      <c r="QJD158"/>
      <c r="QJE158"/>
      <c r="QJF158"/>
      <c r="QJG158"/>
      <c r="QJH158"/>
      <c r="QJI158"/>
      <c r="QJJ158"/>
      <c r="QJK158"/>
      <c r="QJL158"/>
      <c r="QJM158"/>
      <c r="QJN158"/>
      <c r="QJO158"/>
      <c r="QJP158"/>
      <c r="QJQ158"/>
      <c r="QJR158"/>
      <c r="QJS158"/>
      <c r="QJT158"/>
      <c r="QJU158"/>
      <c r="QJV158"/>
      <c r="QJW158"/>
      <c r="QJX158"/>
      <c r="QJY158"/>
      <c r="QJZ158"/>
      <c r="QKA158"/>
      <c r="QKB158"/>
      <c r="QKC158"/>
      <c r="QKD158"/>
      <c r="QKE158"/>
      <c r="QKF158"/>
      <c r="QKG158"/>
      <c r="QKH158"/>
      <c r="QKI158"/>
      <c r="QKJ158"/>
      <c r="QKK158"/>
      <c r="QKL158"/>
      <c r="QKM158"/>
      <c r="QKN158"/>
      <c r="QKO158"/>
      <c r="QKP158"/>
      <c r="QKQ158"/>
      <c r="QKR158"/>
      <c r="QKS158"/>
      <c r="QKT158"/>
      <c r="QKU158"/>
      <c r="QKV158"/>
      <c r="QKW158"/>
      <c r="QKX158"/>
      <c r="QKY158"/>
      <c r="QKZ158"/>
      <c r="QLA158"/>
      <c r="QLB158"/>
      <c r="QLC158"/>
      <c r="QLD158"/>
      <c r="QLE158"/>
      <c r="QLF158"/>
      <c r="QLG158"/>
      <c r="QLH158"/>
      <c r="QLI158"/>
      <c r="QLJ158"/>
      <c r="QLK158"/>
      <c r="QLL158"/>
      <c r="QLM158"/>
      <c r="QLN158"/>
      <c r="QLO158"/>
      <c r="QLP158"/>
      <c r="QLQ158"/>
      <c r="QLR158"/>
      <c r="QLS158"/>
      <c r="QLT158"/>
      <c r="QLU158"/>
      <c r="QLV158"/>
      <c r="QLW158"/>
      <c r="QLX158"/>
      <c r="QLY158"/>
      <c r="QLZ158"/>
      <c r="QMA158"/>
      <c r="QMB158"/>
      <c r="QMC158"/>
      <c r="QMD158"/>
      <c r="QME158"/>
      <c r="QMF158"/>
      <c r="QMG158"/>
      <c r="QMH158"/>
      <c r="QMI158"/>
      <c r="QMJ158"/>
      <c r="QMK158"/>
      <c r="QML158"/>
      <c r="QMM158"/>
      <c r="QMN158"/>
      <c r="QMO158"/>
      <c r="QMP158"/>
      <c r="QMQ158"/>
      <c r="QMR158"/>
      <c r="QMS158"/>
      <c r="QMT158"/>
      <c r="QMU158"/>
      <c r="QMV158"/>
      <c r="QMW158"/>
      <c r="QMX158"/>
      <c r="QMY158"/>
      <c r="QMZ158"/>
      <c r="QNA158"/>
      <c r="QNB158"/>
      <c r="QNC158"/>
      <c r="QND158"/>
      <c r="QNE158"/>
      <c r="QNF158"/>
      <c r="QNG158"/>
      <c r="QNH158"/>
      <c r="QNI158"/>
      <c r="QNJ158"/>
      <c r="QNK158"/>
      <c r="QNL158"/>
      <c r="QNM158"/>
      <c r="QNN158"/>
      <c r="QNO158"/>
      <c r="QNP158"/>
      <c r="QNQ158"/>
      <c r="QNR158"/>
      <c r="QNS158"/>
      <c r="QNT158"/>
      <c r="QNU158"/>
      <c r="QNV158"/>
      <c r="QNW158"/>
      <c r="QNX158"/>
      <c r="QNY158"/>
      <c r="QNZ158"/>
      <c r="QOA158"/>
      <c r="QOB158"/>
      <c r="QOC158"/>
      <c r="QOD158"/>
      <c r="QOE158"/>
      <c r="QOF158"/>
      <c r="QOG158"/>
      <c r="QOH158"/>
      <c r="QOI158"/>
      <c r="QOJ158"/>
      <c r="QOK158"/>
      <c r="QOL158"/>
      <c r="QOM158"/>
      <c r="QON158"/>
      <c r="QOO158"/>
      <c r="QOP158"/>
      <c r="QOQ158"/>
      <c r="QOR158"/>
      <c r="QOS158"/>
      <c r="QOT158"/>
      <c r="QOU158"/>
      <c r="QOV158"/>
      <c r="QOW158"/>
      <c r="QOX158"/>
      <c r="QOY158"/>
      <c r="QOZ158"/>
      <c r="QPA158"/>
      <c r="QPB158"/>
      <c r="QPC158"/>
      <c r="QPD158"/>
      <c r="QPE158"/>
      <c r="QPF158"/>
      <c r="QPG158"/>
      <c r="QPH158"/>
      <c r="QPI158"/>
      <c r="QPJ158"/>
      <c r="QPK158"/>
      <c r="QPL158"/>
      <c r="QPM158"/>
      <c r="QPN158"/>
      <c r="QPO158"/>
      <c r="QPP158"/>
      <c r="QPQ158"/>
      <c r="QPR158"/>
      <c r="QPS158"/>
      <c r="QPT158"/>
      <c r="QPU158"/>
      <c r="QPV158"/>
      <c r="QPW158"/>
      <c r="QPX158"/>
      <c r="QPY158"/>
      <c r="QPZ158"/>
      <c r="QQA158"/>
      <c r="QQB158"/>
      <c r="QQC158"/>
      <c r="QQD158"/>
      <c r="QQE158"/>
      <c r="QQF158"/>
      <c r="QQG158"/>
      <c r="QQH158"/>
      <c r="QQI158"/>
      <c r="QQJ158"/>
      <c r="QQK158"/>
      <c r="QQL158"/>
      <c r="QQM158"/>
      <c r="QQN158"/>
      <c r="QQO158"/>
      <c r="QQP158"/>
      <c r="QQQ158"/>
      <c r="QQR158"/>
      <c r="QQS158"/>
      <c r="QQT158"/>
      <c r="QQU158"/>
      <c r="QQV158"/>
      <c r="QQW158"/>
      <c r="QQX158"/>
      <c r="QQY158"/>
      <c r="QQZ158"/>
      <c r="QRA158"/>
      <c r="QRB158"/>
      <c r="QRC158"/>
      <c r="QRD158"/>
      <c r="QRE158"/>
      <c r="QRF158"/>
      <c r="QRG158"/>
      <c r="QRH158"/>
      <c r="QRI158"/>
      <c r="QRJ158"/>
      <c r="QRK158"/>
      <c r="QRL158"/>
      <c r="QRM158"/>
      <c r="QRN158"/>
      <c r="QRO158"/>
      <c r="QRP158"/>
      <c r="QRQ158"/>
      <c r="QRR158"/>
      <c r="QRS158"/>
      <c r="QRT158"/>
      <c r="QRU158"/>
      <c r="QRV158"/>
      <c r="QRW158"/>
      <c r="QRX158"/>
      <c r="QRY158"/>
      <c r="QRZ158"/>
      <c r="QSA158"/>
      <c r="QSB158"/>
      <c r="QSC158"/>
      <c r="QSD158"/>
      <c r="QSE158"/>
      <c r="QSF158"/>
      <c r="QSG158"/>
      <c r="QSH158"/>
      <c r="QSI158"/>
      <c r="QSJ158"/>
      <c r="QSK158"/>
      <c r="QSL158"/>
      <c r="QSM158"/>
      <c r="QSN158"/>
      <c r="QSO158"/>
      <c r="QSP158"/>
      <c r="QSQ158"/>
      <c r="QSR158"/>
      <c r="QSS158"/>
      <c r="QST158"/>
      <c r="QSU158"/>
      <c r="QSV158"/>
      <c r="QSW158"/>
      <c r="QSX158"/>
      <c r="QSY158"/>
      <c r="QSZ158"/>
      <c r="QTA158"/>
      <c r="QTB158"/>
      <c r="QTC158"/>
      <c r="QTD158"/>
      <c r="QTE158"/>
      <c r="QTF158"/>
      <c r="QTG158"/>
      <c r="QTH158"/>
      <c r="QTI158"/>
      <c r="QTJ158"/>
      <c r="QTK158"/>
      <c r="QTL158"/>
      <c r="QTM158"/>
      <c r="QTN158"/>
      <c r="QTO158"/>
      <c r="QTP158"/>
      <c r="QTQ158"/>
      <c r="QTR158"/>
      <c r="QTS158"/>
      <c r="QTT158"/>
      <c r="QTU158"/>
      <c r="QTV158"/>
      <c r="QTW158"/>
      <c r="QTX158"/>
      <c r="QTY158"/>
      <c r="QTZ158"/>
      <c r="QUA158"/>
      <c r="QUB158"/>
      <c r="QUC158"/>
      <c r="QUD158"/>
      <c r="QUE158"/>
      <c r="QUF158"/>
      <c r="QUG158"/>
      <c r="QUH158"/>
      <c r="QUI158"/>
      <c r="QUJ158"/>
      <c r="QUK158"/>
      <c r="QUL158"/>
      <c r="QUM158"/>
      <c r="QUN158"/>
      <c r="QUO158"/>
      <c r="QUP158"/>
      <c r="QUQ158"/>
      <c r="QUR158"/>
      <c r="QUS158"/>
      <c r="QUT158"/>
      <c r="QUU158"/>
      <c r="QUV158"/>
      <c r="QUW158"/>
      <c r="QUX158"/>
      <c r="QUY158"/>
      <c r="QUZ158"/>
      <c r="QVA158"/>
      <c r="QVB158"/>
      <c r="QVC158"/>
      <c r="QVD158"/>
      <c r="QVE158"/>
      <c r="QVF158"/>
      <c r="QVG158"/>
      <c r="QVH158"/>
      <c r="QVI158"/>
      <c r="QVJ158"/>
      <c r="QVK158"/>
      <c r="QVL158"/>
      <c r="QVM158"/>
      <c r="QVN158"/>
      <c r="QVO158"/>
      <c r="QVP158"/>
      <c r="QVQ158"/>
      <c r="QVR158"/>
      <c r="QVS158"/>
      <c r="QVT158"/>
      <c r="QVU158"/>
      <c r="QVV158"/>
      <c r="QVW158"/>
      <c r="QVX158"/>
      <c r="QVY158"/>
      <c r="QVZ158"/>
      <c r="QWA158"/>
      <c r="QWB158"/>
      <c r="QWC158"/>
      <c r="QWD158"/>
      <c r="QWE158"/>
      <c r="QWF158"/>
      <c r="QWG158"/>
      <c r="QWH158"/>
      <c r="QWI158"/>
      <c r="QWJ158"/>
      <c r="QWK158"/>
      <c r="QWL158"/>
      <c r="QWM158"/>
      <c r="QWN158"/>
      <c r="QWO158"/>
      <c r="QWP158"/>
      <c r="QWQ158"/>
      <c r="QWR158"/>
      <c r="QWS158"/>
      <c r="QWT158"/>
      <c r="QWU158"/>
      <c r="QWV158"/>
      <c r="QWW158"/>
      <c r="QWX158"/>
      <c r="QWY158"/>
      <c r="QWZ158"/>
      <c r="QXA158"/>
      <c r="QXB158"/>
      <c r="QXC158"/>
      <c r="QXD158"/>
      <c r="QXE158"/>
      <c r="QXF158"/>
      <c r="QXG158"/>
      <c r="QXH158"/>
      <c r="QXI158"/>
      <c r="QXJ158"/>
      <c r="QXK158"/>
      <c r="QXL158"/>
      <c r="QXM158"/>
      <c r="QXN158"/>
      <c r="QXO158"/>
      <c r="QXP158"/>
      <c r="QXQ158"/>
      <c r="QXR158"/>
      <c r="QXS158"/>
      <c r="QXT158"/>
      <c r="QXU158"/>
      <c r="QXV158"/>
      <c r="QXW158"/>
      <c r="QXX158"/>
      <c r="QXY158"/>
      <c r="QXZ158"/>
      <c r="QYA158"/>
      <c r="QYB158"/>
      <c r="QYC158"/>
      <c r="QYD158"/>
      <c r="QYE158"/>
      <c r="QYF158"/>
      <c r="QYG158"/>
      <c r="QYH158"/>
      <c r="QYI158"/>
      <c r="QYJ158"/>
      <c r="QYK158"/>
      <c r="QYL158"/>
      <c r="QYM158"/>
      <c r="QYN158"/>
      <c r="QYO158"/>
      <c r="QYP158"/>
      <c r="QYQ158"/>
      <c r="QYR158"/>
      <c r="QYS158"/>
      <c r="QYT158"/>
      <c r="QYU158"/>
      <c r="QYV158"/>
      <c r="QYW158"/>
      <c r="QYX158"/>
      <c r="QYY158"/>
      <c r="QYZ158"/>
      <c r="QZA158"/>
      <c r="QZB158"/>
      <c r="QZC158"/>
      <c r="QZD158"/>
      <c r="QZE158"/>
      <c r="QZF158"/>
      <c r="QZG158"/>
      <c r="QZH158"/>
      <c r="QZI158"/>
      <c r="QZJ158"/>
      <c r="QZK158"/>
      <c r="QZL158"/>
      <c r="QZM158"/>
      <c r="QZN158"/>
      <c r="QZO158"/>
      <c r="QZP158"/>
      <c r="QZQ158"/>
      <c r="QZR158"/>
      <c r="QZS158"/>
      <c r="QZT158"/>
      <c r="QZU158"/>
      <c r="QZV158"/>
      <c r="QZW158"/>
      <c r="QZX158"/>
      <c r="QZY158"/>
      <c r="QZZ158"/>
      <c r="RAA158"/>
      <c r="RAB158"/>
      <c r="RAC158"/>
      <c r="RAD158"/>
      <c r="RAE158"/>
      <c r="RAF158"/>
      <c r="RAG158"/>
      <c r="RAH158"/>
      <c r="RAI158"/>
      <c r="RAJ158"/>
      <c r="RAK158"/>
      <c r="RAL158"/>
      <c r="RAM158"/>
      <c r="RAN158"/>
      <c r="RAO158"/>
      <c r="RAP158"/>
      <c r="RAQ158"/>
      <c r="RAR158"/>
      <c r="RAS158"/>
      <c r="RAT158"/>
      <c r="RAU158"/>
      <c r="RAV158"/>
      <c r="RAW158"/>
      <c r="RAX158"/>
      <c r="RAY158"/>
      <c r="RAZ158"/>
      <c r="RBA158"/>
      <c r="RBB158"/>
      <c r="RBC158"/>
      <c r="RBD158"/>
      <c r="RBE158"/>
      <c r="RBF158"/>
      <c r="RBG158"/>
      <c r="RBH158"/>
      <c r="RBI158"/>
      <c r="RBJ158"/>
      <c r="RBK158"/>
      <c r="RBL158"/>
      <c r="RBM158"/>
      <c r="RBN158"/>
      <c r="RBO158"/>
      <c r="RBP158"/>
      <c r="RBQ158"/>
      <c r="RBR158"/>
      <c r="RBS158"/>
      <c r="RBT158"/>
      <c r="RBU158"/>
      <c r="RBV158"/>
      <c r="RBW158"/>
      <c r="RBX158"/>
      <c r="RBY158"/>
      <c r="RBZ158"/>
      <c r="RCA158"/>
      <c r="RCB158"/>
      <c r="RCC158"/>
      <c r="RCD158"/>
      <c r="RCE158"/>
      <c r="RCF158"/>
      <c r="RCG158"/>
      <c r="RCH158"/>
      <c r="RCI158"/>
      <c r="RCJ158"/>
      <c r="RCK158"/>
      <c r="RCL158"/>
      <c r="RCM158"/>
      <c r="RCN158"/>
      <c r="RCO158"/>
      <c r="RCP158"/>
      <c r="RCQ158"/>
      <c r="RCR158"/>
      <c r="RCS158"/>
      <c r="RCT158"/>
      <c r="RCU158"/>
      <c r="RCV158"/>
      <c r="RCW158"/>
      <c r="RCX158"/>
      <c r="RCY158"/>
      <c r="RCZ158"/>
      <c r="RDA158"/>
      <c r="RDB158"/>
      <c r="RDC158"/>
      <c r="RDD158"/>
      <c r="RDE158"/>
      <c r="RDF158"/>
      <c r="RDG158"/>
      <c r="RDH158"/>
      <c r="RDI158"/>
      <c r="RDJ158"/>
      <c r="RDK158"/>
      <c r="RDL158"/>
      <c r="RDM158"/>
      <c r="RDN158"/>
      <c r="RDO158"/>
      <c r="RDP158"/>
      <c r="RDQ158"/>
      <c r="RDR158"/>
      <c r="RDS158"/>
      <c r="RDT158"/>
      <c r="RDU158"/>
      <c r="RDV158"/>
      <c r="RDW158"/>
      <c r="RDX158"/>
      <c r="RDY158"/>
      <c r="RDZ158"/>
      <c r="REA158"/>
      <c r="REB158"/>
      <c r="REC158"/>
      <c r="RED158"/>
      <c r="REE158"/>
      <c r="REF158"/>
      <c r="REG158"/>
      <c r="REH158"/>
      <c r="REI158"/>
      <c r="REJ158"/>
      <c r="REK158"/>
      <c r="REL158"/>
      <c r="REM158"/>
      <c r="REN158"/>
      <c r="REO158"/>
      <c r="REP158"/>
      <c r="REQ158"/>
      <c r="RER158"/>
      <c r="RES158"/>
      <c r="RET158"/>
      <c r="REU158"/>
      <c r="REV158"/>
      <c r="REW158"/>
      <c r="REX158"/>
      <c r="REY158"/>
      <c r="REZ158"/>
      <c r="RFA158"/>
      <c r="RFB158"/>
      <c r="RFC158"/>
      <c r="RFD158"/>
      <c r="RFE158"/>
      <c r="RFF158"/>
      <c r="RFG158"/>
      <c r="RFH158"/>
      <c r="RFI158"/>
      <c r="RFJ158"/>
      <c r="RFK158"/>
      <c r="RFL158"/>
      <c r="RFM158"/>
      <c r="RFN158"/>
      <c r="RFO158"/>
      <c r="RFP158"/>
      <c r="RFQ158"/>
      <c r="RFR158"/>
      <c r="RFS158"/>
      <c r="RFT158"/>
      <c r="RFU158"/>
      <c r="RFV158"/>
      <c r="RFW158"/>
      <c r="RFX158"/>
      <c r="RFY158"/>
      <c r="RFZ158"/>
      <c r="RGA158"/>
      <c r="RGB158"/>
      <c r="RGC158"/>
      <c r="RGD158"/>
      <c r="RGE158"/>
      <c r="RGF158"/>
      <c r="RGG158"/>
      <c r="RGH158"/>
      <c r="RGI158"/>
      <c r="RGJ158"/>
      <c r="RGK158"/>
      <c r="RGL158"/>
      <c r="RGM158"/>
      <c r="RGN158"/>
      <c r="RGO158"/>
      <c r="RGP158"/>
      <c r="RGQ158"/>
      <c r="RGR158"/>
      <c r="RGS158"/>
      <c r="RGT158"/>
      <c r="RGU158"/>
      <c r="RGV158"/>
      <c r="RGW158"/>
      <c r="RGX158"/>
      <c r="RGY158"/>
      <c r="RGZ158"/>
      <c r="RHA158"/>
      <c r="RHB158"/>
      <c r="RHC158"/>
      <c r="RHD158"/>
      <c r="RHE158"/>
      <c r="RHF158"/>
      <c r="RHG158"/>
      <c r="RHH158"/>
      <c r="RHI158"/>
      <c r="RHJ158"/>
      <c r="RHK158"/>
      <c r="RHL158"/>
      <c r="RHM158"/>
      <c r="RHN158"/>
      <c r="RHO158"/>
      <c r="RHP158"/>
      <c r="RHQ158"/>
      <c r="RHR158"/>
      <c r="RHS158"/>
      <c r="RHT158"/>
      <c r="RHU158"/>
      <c r="RHV158"/>
      <c r="RHW158"/>
      <c r="RHX158"/>
      <c r="RHY158"/>
      <c r="RHZ158"/>
      <c r="RIA158"/>
      <c r="RIB158"/>
      <c r="RIC158"/>
      <c r="RID158"/>
      <c r="RIE158"/>
      <c r="RIF158"/>
      <c r="RIG158"/>
      <c r="RIH158"/>
      <c r="RII158"/>
      <c r="RIJ158"/>
      <c r="RIK158"/>
      <c r="RIL158"/>
      <c r="RIM158"/>
      <c r="RIN158"/>
      <c r="RIO158"/>
      <c r="RIP158"/>
      <c r="RIQ158"/>
      <c r="RIR158"/>
      <c r="RIS158"/>
      <c r="RIT158"/>
      <c r="RIU158"/>
      <c r="RIV158"/>
      <c r="RIW158"/>
      <c r="RIX158"/>
      <c r="RIY158"/>
      <c r="RIZ158"/>
      <c r="RJA158"/>
      <c r="RJB158"/>
      <c r="RJC158"/>
      <c r="RJD158"/>
      <c r="RJE158"/>
      <c r="RJF158"/>
      <c r="RJG158"/>
      <c r="RJH158"/>
      <c r="RJI158"/>
      <c r="RJJ158"/>
      <c r="RJK158"/>
      <c r="RJL158"/>
      <c r="RJM158"/>
      <c r="RJN158"/>
      <c r="RJO158"/>
      <c r="RJP158"/>
      <c r="RJQ158"/>
      <c r="RJR158"/>
      <c r="RJS158"/>
      <c r="RJT158"/>
      <c r="RJU158"/>
      <c r="RJV158"/>
      <c r="RJW158"/>
      <c r="RJX158"/>
      <c r="RJY158"/>
      <c r="RJZ158"/>
      <c r="RKA158"/>
      <c r="RKB158"/>
      <c r="RKC158"/>
      <c r="RKD158"/>
      <c r="RKE158"/>
      <c r="RKF158"/>
      <c r="RKG158"/>
      <c r="RKH158"/>
      <c r="RKI158"/>
      <c r="RKJ158"/>
      <c r="RKK158"/>
      <c r="RKL158"/>
      <c r="RKM158"/>
      <c r="RKN158"/>
      <c r="RKO158"/>
      <c r="RKP158"/>
      <c r="RKQ158"/>
      <c r="RKR158"/>
      <c r="RKS158"/>
      <c r="RKT158"/>
      <c r="RKU158"/>
      <c r="RKV158"/>
      <c r="RKW158"/>
      <c r="RKX158"/>
      <c r="RKY158"/>
      <c r="RKZ158"/>
      <c r="RLA158"/>
      <c r="RLB158"/>
      <c r="RLC158"/>
      <c r="RLD158"/>
      <c r="RLE158"/>
      <c r="RLF158"/>
      <c r="RLG158"/>
      <c r="RLH158"/>
      <c r="RLI158"/>
      <c r="RLJ158"/>
      <c r="RLK158"/>
      <c r="RLL158"/>
      <c r="RLM158"/>
      <c r="RLN158"/>
      <c r="RLO158"/>
      <c r="RLP158"/>
      <c r="RLQ158"/>
      <c r="RLR158"/>
      <c r="RLS158"/>
      <c r="RLT158"/>
      <c r="RLU158"/>
      <c r="RLV158"/>
      <c r="RLW158"/>
      <c r="RLX158"/>
      <c r="RLY158"/>
      <c r="RLZ158"/>
      <c r="RMA158"/>
      <c r="RMB158"/>
      <c r="RMC158"/>
      <c r="RMD158"/>
      <c r="RME158"/>
      <c r="RMF158"/>
      <c r="RMG158"/>
      <c r="RMH158"/>
      <c r="RMI158"/>
      <c r="RMJ158"/>
      <c r="RMK158"/>
      <c r="RML158"/>
      <c r="RMM158"/>
      <c r="RMN158"/>
      <c r="RMO158"/>
      <c r="RMP158"/>
      <c r="RMQ158"/>
      <c r="RMR158"/>
      <c r="RMS158"/>
      <c r="RMT158"/>
      <c r="RMU158"/>
      <c r="RMV158"/>
      <c r="RMW158"/>
      <c r="RMX158"/>
      <c r="RMY158"/>
      <c r="RMZ158"/>
      <c r="RNA158"/>
      <c r="RNB158"/>
      <c r="RNC158"/>
      <c r="RND158"/>
      <c r="RNE158"/>
      <c r="RNF158"/>
      <c r="RNG158"/>
      <c r="RNH158"/>
      <c r="RNI158"/>
      <c r="RNJ158"/>
      <c r="RNK158"/>
      <c r="RNL158"/>
      <c r="RNM158"/>
      <c r="RNN158"/>
      <c r="RNO158"/>
      <c r="RNP158"/>
      <c r="RNQ158"/>
      <c r="RNR158"/>
      <c r="RNS158"/>
      <c r="RNT158"/>
      <c r="RNU158"/>
      <c r="RNV158"/>
      <c r="RNW158"/>
      <c r="RNX158"/>
      <c r="RNY158"/>
      <c r="RNZ158"/>
      <c r="ROA158"/>
      <c r="ROB158"/>
      <c r="ROC158"/>
      <c r="ROD158"/>
      <c r="ROE158"/>
      <c r="ROF158"/>
      <c r="ROG158"/>
      <c r="ROH158"/>
      <c r="ROI158"/>
      <c r="ROJ158"/>
      <c r="ROK158"/>
      <c r="ROL158"/>
      <c r="ROM158"/>
      <c r="RON158"/>
      <c r="ROO158"/>
      <c r="ROP158"/>
      <c r="ROQ158"/>
      <c r="ROR158"/>
      <c r="ROS158"/>
      <c r="ROT158"/>
      <c r="ROU158"/>
      <c r="ROV158"/>
      <c r="ROW158"/>
      <c r="ROX158"/>
      <c r="ROY158"/>
      <c r="ROZ158"/>
      <c r="RPA158"/>
      <c r="RPB158"/>
      <c r="RPC158"/>
      <c r="RPD158"/>
      <c r="RPE158"/>
      <c r="RPF158"/>
      <c r="RPG158"/>
      <c r="RPH158"/>
      <c r="RPI158"/>
      <c r="RPJ158"/>
      <c r="RPK158"/>
      <c r="RPL158"/>
      <c r="RPM158"/>
      <c r="RPN158"/>
      <c r="RPO158"/>
      <c r="RPP158"/>
      <c r="RPQ158"/>
      <c r="RPR158"/>
      <c r="RPS158"/>
      <c r="RPT158"/>
      <c r="RPU158"/>
      <c r="RPV158"/>
      <c r="RPW158"/>
      <c r="RPX158"/>
      <c r="RPY158"/>
      <c r="RPZ158"/>
      <c r="RQA158"/>
      <c r="RQB158"/>
      <c r="RQC158"/>
      <c r="RQD158"/>
      <c r="RQE158"/>
      <c r="RQF158"/>
      <c r="RQG158"/>
      <c r="RQH158"/>
      <c r="RQI158"/>
      <c r="RQJ158"/>
      <c r="RQK158"/>
      <c r="RQL158"/>
      <c r="RQM158"/>
      <c r="RQN158"/>
      <c r="RQO158"/>
      <c r="RQP158"/>
      <c r="RQQ158"/>
      <c r="RQR158"/>
      <c r="RQS158"/>
      <c r="RQT158"/>
      <c r="RQU158"/>
      <c r="RQV158"/>
      <c r="RQW158"/>
      <c r="RQX158"/>
      <c r="RQY158"/>
      <c r="RQZ158"/>
      <c r="RRA158"/>
      <c r="RRB158"/>
      <c r="RRC158"/>
      <c r="RRD158"/>
      <c r="RRE158"/>
      <c r="RRF158"/>
      <c r="RRG158"/>
      <c r="RRH158"/>
      <c r="RRI158"/>
      <c r="RRJ158"/>
      <c r="RRK158"/>
      <c r="RRL158"/>
      <c r="RRM158"/>
      <c r="RRN158"/>
      <c r="RRO158"/>
      <c r="RRP158"/>
      <c r="RRQ158"/>
      <c r="RRR158"/>
      <c r="RRS158"/>
      <c r="RRT158"/>
      <c r="RRU158"/>
      <c r="RRV158"/>
      <c r="RRW158"/>
      <c r="RRX158"/>
      <c r="RRY158"/>
      <c r="RRZ158"/>
      <c r="RSA158"/>
      <c r="RSB158"/>
      <c r="RSC158"/>
      <c r="RSD158"/>
      <c r="RSE158"/>
      <c r="RSF158"/>
      <c r="RSG158"/>
      <c r="RSH158"/>
      <c r="RSI158"/>
      <c r="RSJ158"/>
      <c r="RSK158"/>
      <c r="RSL158"/>
      <c r="RSM158"/>
      <c r="RSN158"/>
      <c r="RSO158"/>
      <c r="RSP158"/>
      <c r="RSQ158"/>
      <c r="RSR158"/>
      <c r="RSS158"/>
      <c r="RST158"/>
      <c r="RSU158"/>
      <c r="RSV158"/>
      <c r="RSW158"/>
      <c r="RSX158"/>
      <c r="RSY158"/>
      <c r="RSZ158"/>
      <c r="RTA158"/>
      <c r="RTB158"/>
      <c r="RTC158"/>
      <c r="RTD158"/>
      <c r="RTE158"/>
      <c r="RTF158"/>
      <c r="RTG158"/>
      <c r="RTH158"/>
      <c r="RTI158"/>
      <c r="RTJ158"/>
      <c r="RTK158"/>
      <c r="RTL158"/>
      <c r="RTM158"/>
      <c r="RTN158"/>
      <c r="RTO158"/>
      <c r="RTP158"/>
      <c r="RTQ158"/>
      <c r="RTR158"/>
      <c r="RTS158"/>
      <c r="RTT158"/>
      <c r="RTU158"/>
      <c r="RTV158"/>
      <c r="RTW158"/>
      <c r="RTX158"/>
      <c r="RTY158"/>
      <c r="RTZ158"/>
      <c r="RUA158"/>
      <c r="RUB158"/>
      <c r="RUC158"/>
      <c r="RUD158"/>
      <c r="RUE158"/>
      <c r="RUF158"/>
      <c r="RUG158"/>
      <c r="RUH158"/>
      <c r="RUI158"/>
      <c r="RUJ158"/>
      <c r="RUK158"/>
      <c r="RUL158"/>
      <c r="RUM158"/>
      <c r="RUN158"/>
      <c r="RUO158"/>
      <c r="RUP158"/>
      <c r="RUQ158"/>
      <c r="RUR158"/>
      <c r="RUS158"/>
      <c r="RUT158"/>
      <c r="RUU158"/>
      <c r="RUV158"/>
      <c r="RUW158"/>
      <c r="RUX158"/>
      <c r="RUY158"/>
      <c r="RUZ158"/>
      <c r="RVA158"/>
      <c r="RVB158"/>
      <c r="RVC158"/>
      <c r="RVD158"/>
      <c r="RVE158"/>
      <c r="RVF158"/>
      <c r="RVG158"/>
      <c r="RVH158"/>
      <c r="RVI158"/>
      <c r="RVJ158"/>
      <c r="RVK158"/>
      <c r="RVL158"/>
      <c r="RVM158"/>
      <c r="RVN158"/>
      <c r="RVO158"/>
      <c r="RVP158"/>
      <c r="RVQ158"/>
      <c r="RVR158"/>
      <c r="RVS158"/>
      <c r="RVT158"/>
      <c r="RVU158"/>
      <c r="RVV158"/>
      <c r="RVW158"/>
      <c r="RVX158"/>
      <c r="RVY158"/>
      <c r="RVZ158"/>
      <c r="RWA158"/>
      <c r="RWB158"/>
      <c r="RWC158"/>
      <c r="RWD158"/>
      <c r="RWE158"/>
      <c r="RWF158"/>
      <c r="RWG158"/>
      <c r="RWH158"/>
      <c r="RWI158"/>
      <c r="RWJ158"/>
      <c r="RWK158"/>
      <c r="RWL158"/>
      <c r="RWM158"/>
      <c r="RWN158"/>
      <c r="RWO158"/>
      <c r="RWP158"/>
      <c r="RWQ158"/>
      <c r="RWR158"/>
      <c r="RWS158"/>
      <c r="RWT158"/>
      <c r="RWU158"/>
      <c r="RWV158"/>
      <c r="RWW158"/>
      <c r="RWX158"/>
      <c r="RWY158"/>
      <c r="RWZ158"/>
      <c r="RXA158"/>
      <c r="RXB158"/>
      <c r="RXC158"/>
      <c r="RXD158"/>
      <c r="RXE158"/>
      <c r="RXF158"/>
      <c r="RXG158"/>
      <c r="RXH158"/>
      <c r="RXI158"/>
      <c r="RXJ158"/>
      <c r="RXK158"/>
      <c r="RXL158"/>
      <c r="RXM158"/>
      <c r="RXN158"/>
      <c r="RXO158"/>
      <c r="RXP158"/>
      <c r="RXQ158"/>
      <c r="RXR158"/>
      <c r="RXS158"/>
      <c r="RXT158"/>
      <c r="RXU158"/>
      <c r="RXV158"/>
      <c r="RXW158"/>
      <c r="RXX158"/>
      <c r="RXY158"/>
      <c r="RXZ158"/>
      <c r="RYA158"/>
      <c r="RYB158"/>
      <c r="RYC158"/>
      <c r="RYD158"/>
      <c r="RYE158"/>
      <c r="RYF158"/>
      <c r="RYG158"/>
      <c r="RYH158"/>
      <c r="RYI158"/>
      <c r="RYJ158"/>
      <c r="RYK158"/>
      <c r="RYL158"/>
      <c r="RYM158"/>
      <c r="RYN158"/>
      <c r="RYO158"/>
      <c r="RYP158"/>
      <c r="RYQ158"/>
      <c r="RYR158"/>
      <c r="RYS158"/>
      <c r="RYT158"/>
      <c r="RYU158"/>
      <c r="RYV158"/>
      <c r="RYW158"/>
      <c r="RYX158"/>
      <c r="RYY158"/>
      <c r="RYZ158"/>
      <c r="RZA158"/>
      <c r="RZB158"/>
      <c r="RZC158"/>
      <c r="RZD158"/>
      <c r="RZE158"/>
      <c r="RZF158"/>
      <c r="RZG158"/>
      <c r="RZH158"/>
      <c r="RZI158"/>
      <c r="RZJ158"/>
      <c r="RZK158"/>
      <c r="RZL158"/>
      <c r="RZM158"/>
      <c r="RZN158"/>
      <c r="RZO158"/>
      <c r="RZP158"/>
      <c r="RZQ158"/>
      <c r="RZR158"/>
      <c r="RZS158"/>
      <c r="RZT158"/>
      <c r="RZU158"/>
      <c r="RZV158"/>
      <c r="RZW158"/>
      <c r="RZX158"/>
      <c r="RZY158"/>
      <c r="RZZ158"/>
      <c r="SAA158"/>
      <c r="SAB158"/>
      <c r="SAC158"/>
      <c r="SAD158"/>
      <c r="SAE158"/>
      <c r="SAF158"/>
      <c r="SAG158"/>
      <c r="SAH158"/>
      <c r="SAI158"/>
      <c r="SAJ158"/>
      <c r="SAK158"/>
      <c r="SAL158"/>
      <c r="SAM158"/>
      <c r="SAN158"/>
      <c r="SAO158"/>
      <c r="SAP158"/>
      <c r="SAQ158"/>
      <c r="SAR158"/>
      <c r="SAS158"/>
      <c r="SAT158"/>
      <c r="SAU158"/>
      <c r="SAV158"/>
      <c r="SAW158"/>
      <c r="SAX158"/>
      <c r="SAY158"/>
      <c r="SAZ158"/>
      <c r="SBA158"/>
      <c r="SBB158"/>
      <c r="SBC158"/>
      <c r="SBD158"/>
      <c r="SBE158"/>
      <c r="SBF158"/>
      <c r="SBG158"/>
      <c r="SBH158"/>
      <c r="SBI158"/>
      <c r="SBJ158"/>
      <c r="SBK158"/>
      <c r="SBL158"/>
      <c r="SBM158"/>
      <c r="SBN158"/>
      <c r="SBO158"/>
      <c r="SBP158"/>
      <c r="SBQ158"/>
      <c r="SBR158"/>
      <c r="SBS158"/>
      <c r="SBT158"/>
      <c r="SBU158"/>
      <c r="SBV158"/>
      <c r="SBW158"/>
      <c r="SBX158"/>
      <c r="SBY158"/>
      <c r="SBZ158"/>
      <c r="SCA158"/>
      <c r="SCB158"/>
      <c r="SCC158"/>
      <c r="SCD158"/>
      <c r="SCE158"/>
      <c r="SCF158"/>
      <c r="SCG158"/>
      <c r="SCH158"/>
      <c r="SCI158"/>
      <c r="SCJ158"/>
      <c r="SCK158"/>
      <c r="SCL158"/>
      <c r="SCM158"/>
      <c r="SCN158"/>
      <c r="SCO158"/>
      <c r="SCP158"/>
      <c r="SCQ158"/>
      <c r="SCR158"/>
      <c r="SCS158"/>
      <c r="SCT158"/>
      <c r="SCU158"/>
      <c r="SCV158"/>
      <c r="SCW158"/>
      <c r="SCX158"/>
      <c r="SCY158"/>
      <c r="SCZ158"/>
      <c r="SDA158"/>
      <c r="SDB158"/>
      <c r="SDC158"/>
      <c r="SDD158"/>
      <c r="SDE158"/>
      <c r="SDF158"/>
      <c r="SDG158"/>
      <c r="SDH158"/>
      <c r="SDI158"/>
      <c r="SDJ158"/>
      <c r="SDK158"/>
      <c r="SDL158"/>
      <c r="SDM158"/>
      <c r="SDN158"/>
      <c r="SDO158"/>
      <c r="SDP158"/>
      <c r="SDQ158"/>
      <c r="SDR158"/>
      <c r="SDS158"/>
      <c r="SDT158"/>
      <c r="SDU158"/>
      <c r="SDV158"/>
      <c r="SDW158"/>
      <c r="SDX158"/>
      <c r="SDY158"/>
      <c r="SDZ158"/>
      <c r="SEA158"/>
      <c r="SEB158"/>
      <c r="SEC158"/>
      <c r="SED158"/>
      <c r="SEE158"/>
      <c r="SEF158"/>
      <c r="SEG158"/>
      <c r="SEH158"/>
      <c r="SEI158"/>
      <c r="SEJ158"/>
      <c r="SEK158"/>
      <c r="SEL158"/>
      <c r="SEM158"/>
      <c r="SEN158"/>
      <c r="SEO158"/>
      <c r="SEP158"/>
      <c r="SEQ158"/>
      <c r="SER158"/>
      <c r="SES158"/>
      <c r="SET158"/>
      <c r="SEU158"/>
      <c r="SEV158"/>
      <c r="SEW158"/>
      <c r="SEX158"/>
      <c r="SEY158"/>
      <c r="SEZ158"/>
      <c r="SFA158"/>
      <c r="SFB158"/>
      <c r="SFC158"/>
      <c r="SFD158"/>
      <c r="SFE158"/>
      <c r="SFF158"/>
      <c r="SFG158"/>
      <c r="SFH158"/>
      <c r="SFI158"/>
      <c r="SFJ158"/>
      <c r="SFK158"/>
      <c r="SFL158"/>
      <c r="SFM158"/>
      <c r="SFN158"/>
      <c r="SFO158"/>
      <c r="SFP158"/>
      <c r="SFQ158"/>
      <c r="SFR158"/>
      <c r="SFS158"/>
      <c r="SFT158"/>
      <c r="SFU158"/>
      <c r="SFV158"/>
      <c r="SFW158"/>
      <c r="SFX158"/>
      <c r="SFY158"/>
      <c r="SFZ158"/>
      <c r="SGA158"/>
      <c r="SGB158"/>
      <c r="SGC158"/>
      <c r="SGD158"/>
      <c r="SGE158"/>
      <c r="SGF158"/>
      <c r="SGG158"/>
      <c r="SGH158"/>
      <c r="SGI158"/>
      <c r="SGJ158"/>
      <c r="SGK158"/>
      <c r="SGL158"/>
      <c r="SGM158"/>
      <c r="SGN158"/>
      <c r="SGO158"/>
      <c r="SGP158"/>
      <c r="SGQ158"/>
      <c r="SGR158"/>
      <c r="SGS158"/>
      <c r="SGT158"/>
      <c r="SGU158"/>
      <c r="SGV158"/>
      <c r="SGW158"/>
      <c r="SGX158"/>
      <c r="SGY158"/>
      <c r="SGZ158"/>
      <c r="SHA158"/>
      <c r="SHB158"/>
      <c r="SHC158"/>
      <c r="SHD158"/>
      <c r="SHE158"/>
      <c r="SHF158"/>
      <c r="SHG158"/>
      <c r="SHH158"/>
      <c r="SHI158"/>
      <c r="SHJ158"/>
      <c r="SHK158"/>
      <c r="SHL158"/>
      <c r="SHM158"/>
      <c r="SHN158"/>
      <c r="SHO158"/>
      <c r="SHP158"/>
      <c r="SHQ158"/>
      <c r="SHR158"/>
      <c r="SHS158"/>
      <c r="SHT158"/>
      <c r="SHU158"/>
      <c r="SHV158"/>
      <c r="SHW158"/>
      <c r="SHX158"/>
      <c r="SHY158"/>
      <c r="SHZ158"/>
      <c r="SIA158"/>
      <c r="SIB158"/>
      <c r="SIC158"/>
      <c r="SID158"/>
      <c r="SIE158"/>
      <c r="SIF158"/>
      <c r="SIG158"/>
      <c r="SIH158"/>
      <c r="SII158"/>
      <c r="SIJ158"/>
      <c r="SIK158"/>
      <c r="SIL158"/>
      <c r="SIM158"/>
      <c r="SIN158"/>
      <c r="SIO158"/>
      <c r="SIP158"/>
      <c r="SIQ158"/>
      <c r="SIR158"/>
      <c r="SIS158"/>
      <c r="SIT158"/>
      <c r="SIU158"/>
      <c r="SIV158"/>
      <c r="SIW158"/>
      <c r="SIX158"/>
      <c r="SIY158"/>
      <c r="SIZ158"/>
      <c r="SJA158"/>
      <c r="SJB158"/>
      <c r="SJC158"/>
      <c r="SJD158"/>
      <c r="SJE158"/>
      <c r="SJF158"/>
      <c r="SJG158"/>
      <c r="SJH158"/>
      <c r="SJI158"/>
      <c r="SJJ158"/>
      <c r="SJK158"/>
      <c r="SJL158"/>
      <c r="SJM158"/>
      <c r="SJN158"/>
      <c r="SJO158"/>
      <c r="SJP158"/>
      <c r="SJQ158"/>
      <c r="SJR158"/>
      <c r="SJS158"/>
      <c r="SJT158"/>
      <c r="SJU158"/>
      <c r="SJV158"/>
      <c r="SJW158"/>
      <c r="SJX158"/>
      <c r="SJY158"/>
      <c r="SJZ158"/>
      <c r="SKA158"/>
      <c r="SKB158"/>
      <c r="SKC158"/>
      <c r="SKD158"/>
      <c r="SKE158"/>
      <c r="SKF158"/>
      <c r="SKG158"/>
      <c r="SKH158"/>
      <c r="SKI158"/>
      <c r="SKJ158"/>
      <c r="SKK158"/>
      <c r="SKL158"/>
      <c r="SKM158"/>
      <c r="SKN158"/>
      <c r="SKO158"/>
      <c r="SKP158"/>
      <c r="SKQ158"/>
      <c r="SKR158"/>
      <c r="SKS158"/>
      <c r="SKT158"/>
      <c r="SKU158"/>
      <c r="SKV158"/>
      <c r="SKW158"/>
      <c r="SKX158"/>
      <c r="SKY158"/>
      <c r="SKZ158"/>
      <c r="SLA158"/>
      <c r="SLB158"/>
      <c r="SLC158"/>
      <c r="SLD158"/>
      <c r="SLE158"/>
      <c r="SLF158"/>
      <c r="SLG158"/>
      <c r="SLH158"/>
      <c r="SLI158"/>
      <c r="SLJ158"/>
      <c r="SLK158"/>
      <c r="SLL158"/>
      <c r="SLM158"/>
      <c r="SLN158"/>
      <c r="SLO158"/>
      <c r="SLP158"/>
      <c r="SLQ158"/>
      <c r="SLR158"/>
      <c r="SLS158"/>
      <c r="SLT158"/>
      <c r="SLU158"/>
      <c r="SLV158"/>
      <c r="SLW158"/>
      <c r="SLX158"/>
      <c r="SLY158"/>
      <c r="SLZ158"/>
      <c r="SMA158"/>
      <c r="SMB158"/>
      <c r="SMC158"/>
      <c r="SMD158"/>
      <c r="SME158"/>
      <c r="SMF158"/>
      <c r="SMG158"/>
      <c r="SMH158"/>
      <c r="SMI158"/>
      <c r="SMJ158"/>
      <c r="SMK158"/>
      <c r="SML158"/>
      <c r="SMM158"/>
      <c r="SMN158"/>
      <c r="SMO158"/>
      <c r="SMP158"/>
      <c r="SMQ158"/>
      <c r="SMR158"/>
      <c r="SMS158"/>
      <c r="SMT158"/>
      <c r="SMU158"/>
      <c r="SMV158"/>
      <c r="SMW158"/>
      <c r="SMX158"/>
      <c r="SMY158"/>
      <c r="SMZ158"/>
      <c r="SNA158"/>
      <c r="SNB158"/>
      <c r="SNC158"/>
      <c r="SND158"/>
      <c r="SNE158"/>
      <c r="SNF158"/>
      <c r="SNG158"/>
      <c r="SNH158"/>
      <c r="SNI158"/>
      <c r="SNJ158"/>
      <c r="SNK158"/>
      <c r="SNL158"/>
      <c r="SNM158"/>
      <c r="SNN158"/>
      <c r="SNO158"/>
      <c r="SNP158"/>
      <c r="SNQ158"/>
      <c r="SNR158"/>
      <c r="SNS158"/>
      <c r="SNT158"/>
      <c r="SNU158"/>
      <c r="SNV158"/>
      <c r="SNW158"/>
      <c r="SNX158"/>
      <c r="SNY158"/>
      <c r="SNZ158"/>
      <c r="SOA158"/>
      <c r="SOB158"/>
      <c r="SOC158"/>
      <c r="SOD158"/>
      <c r="SOE158"/>
      <c r="SOF158"/>
      <c r="SOG158"/>
      <c r="SOH158"/>
      <c r="SOI158"/>
      <c r="SOJ158"/>
      <c r="SOK158"/>
      <c r="SOL158"/>
      <c r="SOM158"/>
      <c r="SON158"/>
      <c r="SOO158"/>
      <c r="SOP158"/>
      <c r="SOQ158"/>
      <c r="SOR158"/>
      <c r="SOS158"/>
      <c r="SOT158"/>
      <c r="SOU158"/>
      <c r="SOV158"/>
      <c r="SOW158"/>
      <c r="SOX158"/>
      <c r="SOY158"/>
      <c r="SOZ158"/>
      <c r="SPA158"/>
      <c r="SPB158"/>
      <c r="SPC158"/>
      <c r="SPD158"/>
      <c r="SPE158"/>
      <c r="SPF158"/>
      <c r="SPG158"/>
      <c r="SPH158"/>
      <c r="SPI158"/>
      <c r="SPJ158"/>
      <c r="SPK158"/>
      <c r="SPL158"/>
      <c r="SPM158"/>
      <c r="SPN158"/>
      <c r="SPO158"/>
      <c r="SPP158"/>
      <c r="SPQ158"/>
      <c r="SPR158"/>
      <c r="SPS158"/>
      <c r="SPT158"/>
      <c r="SPU158"/>
      <c r="SPV158"/>
      <c r="SPW158"/>
      <c r="SPX158"/>
      <c r="SPY158"/>
      <c r="SPZ158"/>
      <c r="SQA158"/>
      <c r="SQB158"/>
      <c r="SQC158"/>
      <c r="SQD158"/>
      <c r="SQE158"/>
      <c r="SQF158"/>
      <c r="SQG158"/>
      <c r="SQH158"/>
      <c r="SQI158"/>
      <c r="SQJ158"/>
      <c r="SQK158"/>
      <c r="SQL158"/>
      <c r="SQM158"/>
      <c r="SQN158"/>
      <c r="SQO158"/>
      <c r="SQP158"/>
      <c r="SQQ158"/>
      <c r="SQR158"/>
      <c r="SQS158"/>
      <c r="SQT158"/>
      <c r="SQU158"/>
      <c r="SQV158"/>
      <c r="SQW158"/>
      <c r="SQX158"/>
      <c r="SQY158"/>
      <c r="SQZ158"/>
      <c r="SRA158"/>
      <c r="SRB158"/>
      <c r="SRC158"/>
      <c r="SRD158"/>
      <c r="SRE158"/>
      <c r="SRF158"/>
      <c r="SRG158"/>
      <c r="SRH158"/>
      <c r="SRI158"/>
      <c r="SRJ158"/>
      <c r="SRK158"/>
      <c r="SRL158"/>
      <c r="SRM158"/>
      <c r="SRN158"/>
      <c r="SRO158"/>
      <c r="SRP158"/>
      <c r="SRQ158"/>
      <c r="SRR158"/>
      <c r="SRS158"/>
      <c r="SRT158"/>
      <c r="SRU158"/>
      <c r="SRV158"/>
      <c r="SRW158"/>
      <c r="SRX158"/>
      <c r="SRY158"/>
      <c r="SRZ158"/>
      <c r="SSA158"/>
      <c r="SSB158"/>
      <c r="SSC158"/>
      <c r="SSD158"/>
      <c r="SSE158"/>
      <c r="SSF158"/>
      <c r="SSG158"/>
      <c r="SSH158"/>
      <c r="SSI158"/>
      <c r="SSJ158"/>
      <c r="SSK158"/>
      <c r="SSL158"/>
      <c r="SSM158"/>
      <c r="SSN158"/>
      <c r="SSO158"/>
      <c r="SSP158"/>
      <c r="SSQ158"/>
      <c r="SSR158"/>
      <c r="SSS158"/>
      <c r="SST158"/>
      <c r="SSU158"/>
      <c r="SSV158"/>
      <c r="SSW158"/>
      <c r="SSX158"/>
      <c r="SSY158"/>
      <c r="SSZ158"/>
      <c r="STA158"/>
      <c r="STB158"/>
      <c r="STC158"/>
      <c r="STD158"/>
      <c r="STE158"/>
      <c r="STF158"/>
      <c r="STG158"/>
      <c r="STH158"/>
      <c r="STI158"/>
      <c r="STJ158"/>
      <c r="STK158"/>
      <c r="STL158"/>
      <c r="STM158"/>
      <c r="STN158"/>
      <c r="STO158"/>
      <c r="STP158"/>
      <c r="STQ158"/>
      <c r="STR158"/>
      <c r="STS158"/>
      <c r="STT158"/>
      <c r="STU158"/>
      <c r="STV158"/>
      <c r="STW158"/>
      <c r="STX158"/>
      <c r="STY158"/>
      <c r="STZ158"/>
      <c r="SUA158"/>
      <c r="SUB158"/>
      <c r="SUC158"/>
      <c r="SUD158"/>
      <c r="SUE158"/>
      <c r="SUF158"/>
      <c r="SUG158"/>
      <c r="SUH158"/>
      <c r="SUI158"/>
      <c r="SUJ158"/>
      <c r="SUK158"/>
      <c r="SUL158"/>
      <c r="SUM158"/>
      <c r="SUN158"/>
      <c r="SUO158"/>
      <c r="SUP158"/>
      <c r="SUQ158"/>
      <c r="SUR158"/>
      <c r="SUS158"/>
      <c r="SUT158"/>
      <c r="SUU158"/>
      <c r="SUV158"/>
      <c r="SUW158"/>
      <c r="SUX158"/>
      <c r="SUY158"/>
      <c r="SUZ158"/>
      <c r="SVA158"/>
      <c r="SVB158"/>
      <c r="SVC158"/>
      <c r="SVD158"/>
      <c r="SVE158"/>
      <c r="SVF158"/>
      <c r="SVG158"/>
      <c r="SVH158"/>
      <c r="SVI158"/>
      <c r="SVJ158"/>
      <c r="SVK158"/>
      <c r="SVL158"/>
      <c r="SVM158"/>
      <c r="SVN158"/>
      <c r="SVO158"/>
      <c r="SVP158"/>
      <c r="SVQ158"/>
      <c r="SVR158"/>
      <c r="SVS158"/>
      <c r="SVT158"/>
      <c r="SVU158"/>
      <c r="SVV158"/>
      <c r="SVW158"/>
      <c r="SVX158"/>
      <c r="SVY158"/>
      <c r="SVZ158"/>
      <c r="SWA158"/>
      <c r="SWB158"/>
      <c r="SWC158"/>
      <c r="SWD158"/>
      <c r="SWE158"/>
      <c r="SWF158"/>
      <c r="SWG158"/>
      <c r="SWH158"/>
      <c r="SWI158"/>
      <c r="SWJ158"/>
      <c r="SWK158"/>
      <c r="SWL158"/>
      <c r="SWM158"/>
      <c r="SWN158"/>
      <c r="SWO158"/>
      <c r="SWP158"/>
      <c r="SWQ158"/>
      <c r="SWR158"/>
      <c r="SWS158"/>
      <c r="SWT158"/>
      <c r="SWU158"/>
      <c r="SWV158"/>
      <c r="SWW158"/>
      <c r="SWX158"/>
      <c r="SWY158"/>
      <c r="SWZ158"/>
      <c r="SXA158"/>
      <c r="SXB158"/>
      <c r="SXC158"/>
      <c r="SXD158"/>
      <c r="SXE158"/>
      <c r="SXF158"/>
      <c r="SXG158"/>
      <c r="SXH158"/>
      <c r="SXI158"/>
      <c r="SXJ158"/>
      <c r="SXK158"/>
      <c r="SXL158"/>
      <c r="SXM158"/>
      <c r="SXN158"/>
      <c r="SXO158"/>
      <c r="SXP158"/>
      <c r="SXQ158"/>
      <c r="SXR158"/>
      <c r="SXS158"/>
      <c r="SXT158"/>
      <c r="SXU158"/>
      <c r="SXV158"/>
      <c r="SXW158"/>
      <c r="SXX158"/>
      <c r="SXY158"/>
      <c r="SXZ158"/>
      <c r="SYA158"/>
      <c r="SYB158"/>
      <c r="SYC158"/>
      <c r="SYD158"/>
      <c r="SYE158"/>
      <c r="SYF158"/>
      <c r="SYG158"/>
      <c r="SYH158"/>
      <c r="SYI158"/>
      <c r="SYJ158"/>
      <c r="SYK158"/>
      <c r="SYL158"/>
      <c r="SYM158"/>
      <c r="SYN158"/>
      <c r="SYO158"/>
      <c r="SYP158"/>
      <c r="SYQ158"/>
      <c r="SYR158"/>
      <c r="SYS158"/>
      <c r="SYT158"/>
      <c r="SYU158"/>
      <c r="SYV158"/>
      <c r="SYW158"/>
      <c r="SYX158"/>
      <c r="SYY158"/>
      <c r="SYZ158"/>
      <c r="SZA158"/>
      <c r="SZB158"/>
      <c r="SZC158"/>
      <c r="SZD158"/>
      <c r="SZE158"/>
      <c r="SZF158"/>
      <c r="SZG158"/>
      <c r="SZH158"/>
      <c r="SZI158"/>
      <c r="SZJ158"/>
      <c r="SZK158"/>
      <c r="SZL158"/>
      <c r="SZM158"/>
      <c r="SZN158"/>
      <c r="SZO158"/>
      <c r="SZP158"/>
      <c r="SZQ158"/>
      <c r="SZR158"/>
      <c r="SZS158"/>
      <c r="SZT158"/>
      <c r="SZU158"/>
      <c r="SZV158"/>
      <c r="SZW158"/>
      <c r="SZX158"/>
      <c r="SZY158"/>
      <c r="SZZ158"/>
      <c r="TAA158"/>
      <c r="TAB158"/>
      <c r="TAC158"/>
      <c r="TAD158"/>
      <c r="TAE158"/>
      <c r="TAF158"/>
      <c r="TAG158"/>
      <c r="TAH158"/>
      <c r="TAI158"/>
      <c r="TAJ158"/>
      <c r="TAK158"/>
      <c r="TAL158"/>
      <c r="TAM158"/>
      <c r="TAN158"/>
      <c r="TAO158"/>
      <c r="TAP158"/>
      <c r="TAQ158"/>
      <c r="TAR158"/>
      <c r="TAS158"/>
      <c r="TAT158"/>
      <c r="TAU158"/>
      <c r="TAV158"/>
      <c r="TAW158"/>
      <c r="TAX158"/>
      <c r="TAY158"/>
      <c r="TAZ158"/>
      <c r="TBA158"/>
      <c r="TBB158"/>
      <c r="TBC158"/>
      <c r="TBD158"/>
      <c r="TBE158"/>
      <c r="TBF158"/>
      <c r="TBG158"/>
      <c r="TBH158"/>
      <c r="TBI158"/>
      <c r="TBJ158"/>
      <c r="TBK158"/>
      <c r="TBL158"/>
      <c r="TBM158"/>
      <c r="TBN158"/>
      <c r="TBO158"/>
      <c r="TBP158"/>
      <c r="TBQ158"/>
      <c r="TBR158"/>
      <c r="TBS158"/>
      <c r="TBT158"/>
      <c r="TBU158"/>
      <c r="TBV158"/>
      <c r="TBW158"/>
      <c r="TBX158"/>
      <c r="TBY158"/>
      <c r="TBZ158"/>
      <c r="TCA158"/>
      <c r="TCB158"/>
      <c r="TCC158"/>
      <c r="TCD158"/>
      <c r="TCE158"/>
      <c r="TCF158"/>
      <c r="TCG158"/>
      <c r="TCH158"/>
      <c r="TCI158"/>
      <c r="TCJ158"/>
      <c r="TCK158"/>
      <c r="TCL158"/>
      <c r="TCM158"/>
      <c r="TCN158"/>
      <c r="TCO158"/>
      <c r="TCP158"/>
      <c r="TCQ158"/>
      <c r="TCR158"/>
      <c r="TCS158"/>
      <c r="TCT158"/>
      <c r="TCU158"/>
      <c r="TCV158"/>
      <c r="TCW158"/>
      <c r="TCX158"/>
      <c r="TCY158"/>
      <c r="TCZ158"/>
      <c r="TDA158"/>
      <c r="TDB158"/>
      <c r="TDC158"/>
      <c r="TDD158"/>
      <c r="TDE158"/>
      <c r="TDF158"/>
      <c r="TDG158"/>
      <c r="TDH158"/>
      <c r="TDI158"/>
      <c r="TDJ158"/>
      <c r="TDK158"/>
      <c r="TDL158"/>
      <c r="TDM158"/>
      <c r="TDN158"/>
      <c r="TDO158"/>
      <c r="TDP158"/>
      <c r="TDQ158"/>
      <c r="TDR158"/>
      <c r="TDS158"/>
      <c r="TDT158"/>
      <c r="TDU158"/>
      <c r="TDV158"/>
      <c r="TDW158"/>
      <c r="TDX158"/>
      <c r="TDY158"/>
      <c r="TDZ158"/>
      <c r="TEA158"/>
      <c r="TEB158"/>
      <c r="TEC158"/>
      <c r="TED158"/>
      <c r="TEE158"/>
      <c r="TEF158"/>
      <c r="TEG158"/>
      <c r="TEH158"/>
      <c r="TEI158"/>
      <c r="TEJ158"/>
      <c r="TEK158"/>
      <c r="TEL158"/>
      <c r="TEM158"/>
      <c r="TEN158"/>
      <c r="TEO158"/>
      <c r="TEP158"/>
      <c r="TEQ158"/>
      <c r="TER158"/>
      <c r="TES158"/>
      <c r="TET158"/>
      <c r="TEU158"/>
      <c r="TEV158"/>
      <c r="TEW158"/>
      <c r="TEX158"/>
      <c r="TEY158"/>
      <c r="TEZ158"/>
      <c r="TFA158"/>
      <c r="TFB158"/>
      <c r="TFC158"/>
      <c r="TFD158"/>
      <c r="TFE158"/>
      <c r="TFF158"/>
      <c r="TFG158"/>
      <c r="TFH158"/>
      <c r="TFI158"/>
      <c r="TFJ158"/>
      <c r="TFK158"/>
      <c r="TFL158"/>
      <c r="TFM158"/>
      <c r="TFN158"/>
      <c r="TFO158"/>
      <c r="TFP158"/>
      <c r="TFQ158"/>
      <c r="TFR158"/>
      <c r="TFS158"/>
      <c r="TFT158"/>
      <c r="TFU158"/>
      <c r="TFV158"/>
      <c r="TFW158"/>
      <c r="TFX158"/>
      <c r="TFY158"/>
      <c r="TFZ158"/>
      <c r="TGA158"/>
      <c r="TGB158"/>
      <c r="TGC158"/>
      <c r="TGD158"/>
      <c r="TGE158"/>
      <c r="TGF158"/>
      <c r="TGG158"/>
      <c r="TGH158"/>
      <c r="TGI158"/>
      <c r="TGJ158"/>
      <c r="TGK158"/>
      <c r="TGL158"/>
      <c r="TGM158"/>
      <c r="TGN158"/>
      <c r="TGO158"/>
      <c r="TGP158"/>
      <c r="TGQ158"/>
      <c r="TGR158"/>
      <c r="TGS158"/>
      <c r="TGT158"/>
      <c r="TGU158"/>
      <c r="TGV158"/>
      <c r="TGW158"/>
      <c r="TGX158"/>
      <c r="TGY158"/>
      <c r="TGZ158"/>
      <c r="THA158"/>
      <c r="THB158"/>
      <c r="THC158"/>
      <c r="THD158"/>
      <c r="THE158"/>
      <c r="THF158"/>
      <c r="THG158"/>
      <c r="THH158"/>
      <c r="THI158"/>
      <c r="THJ158"/>
      <c r="THK158"/>
      <c r="THL158"/>
      <c r="THM158"/>
      <c r="THN158"/>
      <c r="THO158"/>
      <c r="THP158"/>
      <c r="THQ158"/>
      <c r="THR158"/>
      <c r="THS158"/>
      <c r="THT158"/>
      <c r="THU158"/>
      <c r="THV158"/>
      <c r="THW158"/>
      <c r="THX158"/>
      <c r="THY158"/>
      <c r="THZ158"/>
      <c r="TIA158"/>
      <c r="TIB158"/>
      <c r="TIC158"/>
      <c r="TID158"/>
      <c r="TIE158"/>
      <c r="TIF158"/>
      <c r="TIG158"/>
      <c r="TIH158"/>
      <c r="TII158"/>
      <c r="TIJ158"/>
      <c r="TIK158"/>
      <c r="TIL158"/>
      <c r="TIM158"/>
      <c r="TIN158"/>
      <c r="TIO158"/>
      <c r="TIP158"/>
      <c r="TIQ158"/>
      <c r="TIR158"/>
      <c r="TIS158"/>
      <c r="TIT158"/>
      <c r="TIU158"/>
      <c r="TIV158"/>
      <c r="TIW158"/>
      <c r="TIX158"/>
      <c r="TIY158"/>
      <c r="TIZ158"/>
      <c r="TJA158"/>
      <c r="TJB158"/>
      <c r="TJC158"/>
      <c r="TJD158"/>
      <c r="TJE158"/>
      <c r="TJF158"/>
      <c r="TJG158"/>
      <c r="TJH158"/>
      <c r="TJI158"/>
      <c r="TJJ158"/>
      <c r="TJK158"/>
      <c r="TJL158"/>
      <c r="TJM158"/>
      <c r="TJN158"/>
      <c r="TJO158"/>
      <c r="TJP158"/>
      <c r="TJQ158"/>
      <c r="TJR158"/>
      <c r="TJS158"/>
      <c r="TJT158"/>
      <c r="TJU158"/>
      <c r="TJV158"/>
      <c r="TJW158"/>
      <c r="TJX158"/>
      <c r="TJY158"/>
      <c r="TJZ158"/>
      <c r="TKA158"/>
      <c r="TKB158"/>
      <c r="TKC158"/>
      <c r="TKD158"/>
      <c r="TKE158"/>
      <c r="TKF158"/>
      <c r="TKG158"/>
      <c r="TKH158"/>
      <c r="TKI158"/>
      <c r="TKJ158"/>
      <c r="TKK158"/>
      <c r="TKL158"/>
      <c r="TKM158"/>
      <c r="TKN158"/>
      <c r="TKO158"/>
      <c r="TKP158"/>
      <c r="TKQ158"/>
      <c r="TKR158"/>
      <c r="TKS158"/>
      <c r="TKT158"/>
      <c r="TKU158"/>
      <c r="TKV158"/>
      <c r="TKW158"/>
      <c r="TKX158"/>
      <c r="TKY158"/>
      <c r="TKZ158"/>
      <c r="TLA158"/>
      <c r="TLB158"/>
      <c r="TLC158"/>
      <c r="TLD158"/>
      <c r="TLE158"/>
      <c r="TLF158"/>
      <c r="TLG158"/>
      <c r="TLH158"/>
      <c r="TLI158"/>
      <c r="TLJ158"/>
      <c r="TLK158"/>
      <c r="TLL158"/>
      <c r="TLM158"/>
      <c r="TLN158"/>
      <c r="TLO158"/>
      <c r="TLP158"/>
      <c r="TLQ158"/>
      <c r="TLR158"/>
      <c r="TLS158"/>
      <c r="TLT158"/>
      <c r="TLU158"/>
      <c r="TLV158"/>
      <c r="TLW158"/>
      <c r="TLX158"/>
      <c r="TLY158"/>
      <c r="TLZ158"/>
      <c r="TMA158"/>
      <c r="TMB158"/>
      <c r="TMC158"/>
      <c r="TMD158"/>
      <c r="TME158"/>
      <c r="TMF158"/>
      <c r="TMG158"/>
      <c r="TMH158"/>
      <c r="TMI158"/>
      <c r="TMJ158"/>
      <c r="TMK158"/>
      <c r="TML158"/>
      <c r="TMM158"/>
      <c r="TMN158"/>
      <c r="TMO158"/>
      <c r="TMP158"/>
      <c r="TMQ158"/>
      <c r="TMR158"/>
      <c r="TMS158"/>
      <c r="TMT158"/>
      <c r="TMU158"/>
      <c r="TMV158"/>
      <c r="TMW158"/>
      <c r="TMX158"/>
      <c r="TMY158"/>
      <c r="TMZ158"/>
      <c r="TNA158"/>
      <c r="TNB158"/>
      <c r="TNC158"/>
      <c r="TND158"/>
      <c r="TNE158"/>
      <c r="TNF158"/>
      <c r="TNG158"/>
      <c r="TNH158"/>
      <c r="TNI158"/>
      <c r="TNJ158"/>
      <c r="TNK158"/>
      <c r="TNL158"/>
      <c r="TNM158"/>
      <c r="TNN158"/>
      <c r="TNO158"/>
      <c r="TNP158"/>
      <c r="TNQ158"/>
      <c r="TNR158"/>
      <c r="TNS158"/>
      <c r="TNT158"/>
      <c r="TNU158"/>
      <c r="TNV158"/>
      <c r="TNW158"/>
      <c r="TNX158"/>
      <c r="TNY158"/>
      <c r="TNZ158"/>
      <c r="TOA158"/>
      <c r="TOB158"/>
      <c r="TOC158"/>
      <c r="TOD158"/>
      <c r="TOE158"/>
      <c r="TOF158"/>
      <c r="TOG158"/>
      <c r="TOH158"/>
      <c r="TOI158"/>
      <c r="TOJ158"/>
      <c r="TOK158"/>
      <c r="TOL158"/>
      <c r="TOM158"/>
      <c r="TON158"/>
      <c r="TOO158"/>
      <c r="TOP158"/>
      <c r="TOQ158"/>
      <c r="TOR158"/>
      <c r="TOS158"/>
      <c r="TOT158"/>
      <c r="TOU158"/>
      <c r="TOV158"/>
      <c r="TOW158"/>
      <c r="TOX158"/>
      <c r="TOY158"/>
      <c r="TOZ158"/>
      <c r="TPA158"/>
      <c r="TPB158"/>
      <c r="TPC158"/>
      <c r="TPD158"/>
      <c r="TPE158"/>
      <c r="TPF158"/>
      <c r="TPG158"/>
      <c r="TPH158"/>
      <c r="TPI158"/>
      <c r="TPJ158"/>
      <c r="TPK158"/>
      <c r="TPL158"/>
      <c r="TPM158"/>
      <c r="TPN158"/>
      <c r="TPO158"/>
      <c r="TPP158"/>
      <c r="TPQ158"/>
      <c r="TPR158"/>
      <c r="TPS158"/>
      <c r="TPT158"/>
      <c r="TPU158"/>
      <c r="TPV158"/>
      <c r="TPW158"/>
      <c r="TPX158"/>
      <c r="TPY158"/>
      <c r="TPZ158"/>
      <c r="TQA158"/>
      <c r="TQB158"/>
      <c r="TQC158"/>
      <c r="TQD158"/>
      <c r="TQE158"/>
      <c r="TQF158"/>
      <c r="TQG158"/>
      <c r="TQH158"/>
      <c r="TQI158"/>
      <c r="TQJ158"/>
      <c r="TQK158"/>
      <c r="TQL158"/>
      <c r="TQM158"/>
      <c r="TQN158"/>
      <c r="TQO158"/>
      <c r="TQP158"/>
      <c r="TQQ158"/>
      <c r="TQR158"/>
      <c r="TQS158"/>
      <c r="TQT158"/>
      <c r="TQU158"/>
      <c r="TQV158"/>
      <c r="TQW158"/>
      <c r="TQX158"/>
      <c r="TQY158"/>
      <c r="TQZ158"/>
      <c r="TRA158"/>
      <c r="TRB158"/>
      <c r="TRC158"/>
      <c r="TRD158"/>
      <c r="TRE158"/>
      <c r="TRF158"/>
      <c r="TRG158"/>
      <c r="TRH158"/>
      <c r="TRI158"/>
      <c r="TRJ158"/>
      <c r="TRK158"/>
      <c r="TRL158"/>
      <c r="TRM158"/>
      <c r="TRN158"/>
      <c r="TRO158"/>
      <c r="TRP158"/>
      <c r="TRQ158"/>
      <c r="TRR158"/>
      <c r="TRS158"/>
      <c r="TRT158"/>
      <c r="TRU158"/>
      <c r="TRV158"/>
      <c r="TRW158"/>
      <c r="TRX158"/>
      <c r="TRY158"/>
      <c r="TRZ158"/>
      <c r="TSA158"/>
      <c r="TSB158"/>
      <c r="TSC158"/>
      <c r="TSD158"/>
      <c r="TSE158"/>
      <c r="TSF158"/>
      <c r="TSG158"/>
      <c r="TSH158"/>
      <c r="TSI158"/>
      <c r="TSJ158"/>
      <c r="TSK158"/>
      <c r="TSL158"/>
      <c r="TSM158"/>
      <c r="TSN158"/>
      <c r="TSO158"/>
      <c r="TSP158"/>
      <c r="TSQ158"/>
      <c r="TSR158"/>
      <c r="TSS158"/>
      <c r="TST158"/>
      <c r="TSU158"/>
      <c r="TSV158"/>
      <c r="TSW158"/>
      <c r="TSX158"/>
      <c r="TSY158"/>
      <c r="TSZ158"/>
      <c r="TTA158"/>
      <c r="TTB158"/>
      <c r="TTC158"/>
      <c r="TTD158"/>
      <c r="TTE158"/>
      <c r="TTF158"/>
      <c r="TTG158"/>
      <c r="TTH158"/>
      <c r="TTI158"/>
      <c r="TTJ158"/>
      <c r="TTK158"/>
      <c r="TTL158"/>
      <c r="TTM158"/>
      <c r="TTN158"/>
      <c r="TTO158"/>
      <c r="TTP158"/>
      <c r="TTQ158"/>
      <c r="TTR158"/>
      <c r="TTS158"/>
      <c r="TTT158"/>
      <c r="TTU158"/>
      <c r="TTV158"/>
      <c r="TTW158"/>
      <c r="TTX158"/>
      <c r="TTY158"/>
      <c r="TTZ158"/>
      <c r="TUA158"/>
      <c r="TUB158"/>
      <c r="TUC158"/>
      <c r="TUD158"/>
      <c r="TUE158"/>
      <c r="TUF158"/>
      <c r="TUG158"/>
      <c r="TUH158"/>
      <c r="TUI158"/>
      <c r="TUJ158"/>
      <c r="TUK158"/>
      <c r="TUL158"/>
      <c r="TUM158"/>
      <c r="TUN158"/>
      <c r="TUO158"/>
      <c r="TUP158"/>
      <c r="TUQ158"/>
      <c r="TUR158"/>
      <c r="TUS158"/>
      <c r="TUT158"/>
      <c r="TUU158"/>
      <c r="TUV158"/>
      <c r="TUW158"/>
      <c r="TUX158"/>
      <c r="TUY158"/>
      <c r="TUZ158"/>
      <c r="TVA158"/>
      <c r="TVB158"/>
      <c r="TVC158"/>
      <c r="TVD158"/>
      <c r="TVE158"/>
      <c r="TVF158"/>
      <c r="TVG158"/>
      <c r="TVH158"/>
      <c r="TVI158"/>
      <c r="TVJ158"/>
      <c r="TVK158"/>
      <c r="TVL158"/>
      <c r="TVM158"/>
      <c r="TVN158"/>
      <c r="TVO158"/>
      <c r="TVP158"/>
      <c r="TVQ158"/>
      <c r="TVR158"/>
      <c r="TVS158"/>
      <c r="TVT158"/>
      <c r="TVU158"/>
      <c r="TVV158"/>
      <c r="TVW158"/>
      <c r="TVX158"/>
      <c r="TVY158"/>
      <c r="TVZ158"/>
      <c r="TWA158"/>
      <c r="TWB158"/>
      <c r="TWC158"/>
      <c r="TWD158"/>
      <c r="TWE158"/>
      <c r="TWF158"/>
      <c r="TWG158"/>
      <c r="TWH158"/>
      <c r="TWI158"/>
      <c r="TWJ158"/>
      <c r="TWK158"/>
      <c r="TWL158"/>
      <c r="TWM158"/>
      <c r="TWN158"/>
      <c r="TWO158"/>
      <c r="TWP158"/>
      <c r="TWQ158"/>
      <c r="TWR158"/>
      <c r="TWS158"/>
      <c r="TWT158"/>
      <c r="TWU158"/>
      <c r="TWV158"/>
      <c r="TWW158"/>
      <c r="TWX158"/>
      <c r="TWY158"/>
      <c r="TWZ158"/>
      <c r="TXA158"/>
      <c r="TXB158"/>
      <c r="TXC158"/>
      <c r="TXD158"/>
      <c r="TXE158"/>
      <c r="TXF158"/>
      <c r="TXG158"/>
      <c r="TXH158"/>
      <c r="TXI158"/>
      <c r="TXJ158"/>
      <c r="TXK158"/>
      <c r="TXL158"/>
      <c r="TXM158"/>
      <c r="TXN158"/>
      <c r="TXO158"/>
      <c r="TXP158"/>
      <c r="TXQ158"/>
      <c r="TXR158"/>
      <c r="TXS158"/>
      <c r="TXT158"/>
      <c r="TXU158"/>
      <c r="TXV158"/>
      <c r="TXW158"/>
      <c r="TXX158"/>
      <c r="TXY158"/>
      <c r="TXZ158"/>
      <c r="TYA158"/>
      <c r="TYB158"/>
      <c r="TYC158"/>
      <c r="TYD158"/>
      <c r="TYE158"/>
      <c r="TYF158"/>
      <c r="TYG158"/>
      <c r="TYH158"/>
      <c r="TYI158"/>
      <c r="TYJ158"/>
      <c r="TYK158"/>
      <c r="TYL158"/>
      <c r="TYM158"/>
      <c r="TYN158"/>
      <c r="TYO158"/>
      <c r="TYP158"/>
      <c r="TYQ158"/>
      <c r="TYR158"/>
      <c r="TYS158"/>
      <c r="TYT158"/>
      <c r="TYU158"/>
      <c r="TYV158"/>
      <c r="TYW158"/>
      <c r="TYX158"/>
      <c r="TYY158"/>
      <c r="TYZ158"/>
      <c r="TZA158"/>
      <c r="TZB158"/>
      <c r="TZC158"/>
      <c r="TZD158"/>
      <c r="TZE158"/>
      <c r="TZF158"/>
      <c r="TZG158"/>
      <c r="TZH158"/>
      <c r="TZI158"/>
      <c r="TZJ158"/>
      <c r="TZK158"/>
      <c r="TZL158"/>
      <c r="TZM158"/>
      <c r="TZN158"/>
      <c r="TZO158"/>
      <c r="TZP158"/>
      <c r="TZQ158"/>
      <c r="TZR158"/>
      <c r="TZS158"/>
      <c r="TZT158"/>
      <c r="TZU158"/>
      <c r="TZV158"/>
      <c r="TZW158"/>
      <c r="TZX158"/>
      <c r="TZY158"/>
      <c r="TZZ158"/>
      <c r="UAA158"/>
      <c r="UAB158"/>
      <c r="UAC158"/>
      <c r="UAD158"/>
      <c r="UAE158"/>
      <c r="UAF158"/>
      <c r="UAG158"/>
      <c r="UAH158"/>
      <c r="UAI158"/>
      <c r="UAJ158"/>
      <c r="UAK158"/>
      <c r="UAL158"/>
      <c r="UAM158"/>
      <c r="UAN158"/>
      <c r="UAO158"/>
      <c r="UAP158"/>
      <c r="UAQ158"/>
      <c r="UAR158"/>
      <c r="UAS158"/>
      <c r="UAT158"/>
      <c r="UAU158"/>
      <c r="UAV158"/>
      <c r="UAW158"/>
      <c r="UAX158"/>
      <c r="UAY158"/>
      <c r="UAZ158"/>
      <c r="UBA158"/>
      <c r="UBB158"/>
      <c r="UBC158"/>
      <c r="UBD158"/>
      <c r="UBE158"/>
      <c r="UBF158"/>
      <c r="UBG158"/>
      <c r="UBH158"/>
      <c r="UBI158"/>
      <c r="UBJ158"/>
      <c r="UBK158"/>
      <c r="UBL158"/>
      <c r="UBM158"/>
      <c r="UBN158"/>
      <c r="UBO158"/>
      <c r="UBP158"/>
      <c r="UBQ158"/>
      <c r="UBR158"/>
      <c r="UBS158"/>
      <c r="UBT158"/>
      <c r="UBU158"/>
      <c r="UBV158"/>
      <c r="UBW158"/>
      <c r="UBX158"/>
      <c r="UBY158"/>
      <c r="UBZ158"/>
      <c r="UCA158"/>
      <c r="UCB158"/>
      <c r="UCC158"/>
      <c r="UCD158"/>
      <c r="UCE158"/>
      <c r="UCF158"/>
      <c r="UCG158"/>
      <c r="UCH158"/>
      <c r="UCI158"/>
      <c r="UCJ158"/>
      <c r="UCK158"/>
      <c r="UCL158"/>
      <c r="UCM158"/>
      <c r="UCN158"/>
      <c r="UCO158"/>
      <c r="UCP158"/>
      <c r="UCQ158"/>
      <c r="UCR158"/>
      <c r="UCS158"/>
      <c r="UCT158"/>
      <c r="UCU158"/>
      <c r="UCV158"/>
      <c r="UCW158"/>
      <c r="UCX158"/>
      <c r="UCY158"/>
      <c r="UCZ158"/>
      <c r="UDA158"/>
      <c r="UDB158"/>
      <c r="UDC158"/>
      <c r="UDD158"/>
      <c r="UDE158"/>
      <c r="UDF158"/>
      <c r="UDG158"/>
      <c r="UDH158"/>
      <c r="UDI158"/>
      <c r="UDJ158"/>
      <c r="UDK158"/>
      <c r="UDL158"/>
      <c r="UDM158"/>
      <c r="UDN158"/>
      <c r="UDO158"/>
      <c r="UDP158"/>
      <c r="UDQ158"/>
      <c r="UDR158"/>
      <c r="UDS158"/>
      <c r="UDT158"/>
      <c r="UDU158"/>
      <c r="UDV158"/>
      <c r="UDW158"/>
      <c r="UDX158"/>
      <c r="UDY158"/>
      <c r="UDZ158"/>
      <c r="UEA158"/>
      <c r="UEB158"/>
      <c r="UEC158"/>
      <c r="UED158"/>
      <c r="UEE158"/>
      <c r="UEF158"/>
      <c r="UEG158"/>
      <c r="UEH158"/>
      <c r="UEI158"/>
      <c r="UEJ158"/>
      <c r="UEK158"/>
      <c r="UEL158"/>
      <c r="UEM158"/>
      <c r="UEN158"/>
      <c r="UEO158"/>
      <c r="UEP158"/>
      <c r="UEQ158"/>
      <c r="UER158"/>
      <c r="UES158"/>
      <c r="UET158"/>
      <c r="UEU158"/>
      <c r="UEV158"/>
      <c r="UEW158"/>
      <c r="UEX158"/>
      <c r="UEY158"/>
      <c r="UEZ158"/>
      <c r="UFA158"/>
      <c r="UFB158"/>
      <c r="UFC158"/>
      <c r="UFD158"/>
      <c r="UFE158"/>
      <c r="UFF158"/>
      <c r="UFG158"/>
      <c r="UFH158"/>
      <c r="UFI158"/>
      <c r="UFJ158"/>
      <c r="UFK158"/>
      <c r="UFL158"/>
      <c r="UFM158"/>
      <c r="UFN158"/>
      <c r="UFO158"/>
      <c r="UFP158"/>
      <c r="UFQ158"/>
      <c r="UFR158"/>
      <c r="UFS158"/>
      <c r="UFT158"/>
      <c r="UFU158"/>
      <c r="UFV158"/>
      <c r="UFW158"/>
      <c r="UFX158"/>
      <c r="UFY158"/>
      <c r="UFZ158"/>
      <c r="UGA158"/>
      <c r="UGB158"/>
      <c r="UGC158"/>
      <c r="UGD158"/>
      <c r="UGE158"/>
      <c r="UGF158"/>
      <c r="UGG158"/>
      <c r="UGH158"/>
      <c r="UGI158"/>
      <c r="UGJ158"/>
      <c r="UGK158"/>
      <c r="UGL158"/>
      <c r="UGM158"/>
      <c r="UGN158"/>
      <c r="UGO158"/>
      <c r="UGP158"/>
      <c r="UGQ158"/>
      <c r="UGR158"/>
      <c r="UGS158"/>
      <c r="UGT158"/>
      <c r="UGU158"/>
      <c r="UGV158"/>
      <c r="UGW158"/>
      <c r="UGX158"/>
      <c r="UGY158"/>
      <c r="UGZ158"/>
      <c r="UHA158"/>
      <c r="UHB158"/>
      <c r="UHC158"/>
      <c r="UHD158"/>
      <c r="UHE158"/>
      <c r="UHF158"/>
      <c r="UHG158"/>
      <c r="UHH158"/>
      <c r="UHI158"/>
      <c r="UHJ158"/>
      <c r="UHK158"/>
      <c r="UHL158"/>
      <c r="UHM158"/>
      <c r="UHN158"/>
      <c r="UHO158"/>
      <c r="UHP158"/>
      <c r="UHQ158"/>
      <c r="UHR158"/>
      <c r="UHS158"/>
      <c r="UHT158"/>
      <c r="UHU158"/>
      <c r="UHV158"/>
      <c r="UHW158"/>
      <c r="UHX158"/>
      <c r="UHY158"/>
      <c r="UHZ158"/>
      <c r="UIA158"/>
      <c r="UIB158"/>
      <c r="UIC158"/>
      <c r="UID158"/>
      <c r="UIE158"/>
      <c r="UIF158"/>
      <c r="UIG158"/>
      <c r="UIH158"/>
      <c r="UII158"/>
      <c r="UIJ158"/>
      <c r="UIK158"/>
      <c r="UIL158"/>
      <c r="UIM158"/>
      <c r="UIN158"/>
      <c r="UIO158"/>
      <c r="UIP158"/>
      <c r="UIQ158"/>
      <c r="UIR158"/>
      <c r="UIS158"/>
      <c r="UIT158"/>
      <c r="UIU158"/>
      <c r="UIV158"/>
      <c r="UIW158"/>
      <c r="UIX158"/>
      <c r="UIY158"/>
      <c r="UIZ158"/>
      <c r="UJA158"/>
      <c r="UJB158"/>
      <c r="UJC158"/>
      <c r="UJD158"/>
      <c r="UJE158"/>
      <c r="UJF158"/>
      <c r="UJG158"/>
      <c r="UJH158"/>
      <c r="UJI158"/>
      <c r="UJJ158"/>
      <c r="UJK158"/>
      <c r="UJL158"/>
      <c r="UJM158"/>
      <c r="UJN158"/>
      <c r="UJO158"/>
      <c r="UJP158"/>
      <c r="UJQ158"/>
      <c r="UJR158"/>
      <c r="UJS158"/>
      <c r="UJT158"/>
      <c r="UJU158"/>
      <c r="UJV158"/>
      <c r="UJW158"/>
      <c r="UJX158"/>
      <c r="UJY158"/>
      <c r="UJZ158"/>
      <c r="UKA158"/>
      <c r="UKB158"/>
      <c r="UKC158"/>
      <c r="UKD158"/>
      <c r="UKE158"/>
      <c r="UKF158"/>
      <c r="UKG158"/>
      <c r="UKH158"/>
      <c r="UKI158"/>
      <c r="UKJ158"/>
      <c r="UKK158"/>
      <c r="UKL158"/>
      <c r="UKM158"/>
      <c r="UKN158"/>
      <c r="UKO158"/>
      <c r="UKP158"/>
      <c r="UKQ158"/>
      <c r="UKR158"/>
      <c r="UKS158"/>
      <c r="UKT158"/>
      <c r="UKU158"/>
      <c r="UKV158"/>
      <c r="UKW158"/>
      <c r="UKX158"/>
      <c r="UKY158"/>
      <c r="UKZ158"/>
      <c r="ULA158"/>
      <c r="ULB158"/>
      <c r="ULC158"/>
      <c r="ULD158"/>
      <c r="ULE158"/>
      <c r="ULF158"/>
      <c r="ULG158"/>
      <c r="ULH158"/>
      <c r="ULI158"/>
      <c r="ULJ158"/>
      <c r="ULK158"/>
      <c r="ULL158"/>
      <c r="ULM158"/>
      <c r="ULN158"/>
      <c r="ULO158"/>
      <c r="ULP158"/>
      <c r="ULQ158"/>
      <c r="ULR158"/>
      <c r="ULS158"/>
      <c r="ULT158"/>
      <c r="ULU158"/>
      <c r="ULV158"/>
      <c r="ULW158"/>
      <c r="ULX158"/>
      <c r="ULY158"/>
      <c r="ULZ158"/>
      <c r="UMA158"/>
      <c r="UMB158"/>
      <c r="UMC158"/>
      <c r="UMD158"/>
      <c r="UME158"/>
      <c r="UMF158"/>
      <c r="UMG158"/>
      <c r="UMH158"/>
      <c r="UMI158"/>
      <c r="UMJ158"/>
      <c r="UMK158"/>
      <c r="UML158"/>
      <c r="UMM158"/>
      <c r="UMN158"/>
      <c r="UMO158"/>
      <c r="UMP158"/>
      <c r="UMQ158"/>
      <c r="UMR158"/>
      <c r="UMS158"/>
      <c r="UMT158"/>
      <c r="UMU158"/>
      <c r="UMV158"/>
      <c r="UMW158"/>
      <c r="UMX158"/>
      <c r="UMY158"/>
      <c r="UMZ158"/>
      <c r="UNA158"/>
      <c r="UNB158"/>
      <c r="UNC158"/>
      <c r="UND158"/>
      <c r="UNE158"/>
      <c r="UNF158"/>
      <c r="UNG158"/>
      <c r="UNH158"/>
      <c r="UNI158"/>
      <c r="UNJ158"/>
      <c r="UNK158"/>
      <c r="UNL158"/>
      <c r="UNM158"/>
      <c r="UNN158"/>
      <c r="UNO158"/>
      <c r="UNP158"/>
      <c r="UNQ158"/>
      <c r="UNR158"/>
      <c r="UNS158"/>
      <c r="UNT158"/>
      <c r="UNU158"/>
      <c r="UNV158"/>
      <c r="UNW158"/>
      <c r="UNX158"/>
      <c r="UNY158"/>
      <c r="UNZ158"/>
      <c r="UOA158"/>
      <c r="UOB158"/>
      <c r="UOC158"/>
      <c r="UOD158"/>
      <c r="UOE158"/>
      <c r="UOF158"/>
      <c r="UOG158"/>
      <c r="UOH158"/>
      <c r="UOI158"/>
      <c r="UOJ158"/>
      <c r="UOK158"/>
      <c r="UOL158"/>
      <c r="UOM158"/>
      <c r="UON158"/>
      <c r="UOO158"/>
      <c r="UOP158"/>
      <c r="UOQ158"/>
      <c r="UOR158"/>
      <c r="UOS158"/>
      <c r="UOT158"/>
      <c r="UOU158"/>
      <c r="UOV158"/>
      <c r="UOW158"/>
      <c r="UOX158"/>
      <c r="UOY158"/>
      <c r="UOZ158"/>
      <c r="UPA158"/>
      <c r="UPB158"/>
      <c r="UPC158"/>
      <c r="UPD158"/>
      <c r="UPE158"/>
      <c r="UPF158"/>
      <c r="UPG158"/>
      <c r="UPH158"/>
      <c r="UPI158"/>
      <c r="UPJ158"/>
      <c r="UPK158"/>
      <c r="UPL158"/>
      <c r="UPM158"/>
      <c r="UPN158"/>
      <c r="UPO158"/>
      <c r="UPP158"/>
      <c r="UPQ158"/>
      <c r="UPR158"/>
      <c r="UPS158"/>
      <c r="UPT158"/>
      <c r="UPU158"/>
      <c r="UPV158"/>
      <c r="UPW158"/>
      <c r="UPX158"/>
      <c r="UPY158"/>
      <c r="UPZ158"/>
      <c r="UQA158"/>
      <c r="UQB158"/>
      <c r="UQC158"/>
      <c r="UQD158"/>
      <c r="UQE158"/>
      <c r="UQF158"/>
      <c r="UQG158"/>
      <c r="UQH158"/>
      <c r="UQI158"/>
      <c r="UQJ158"/>
      <c r="UQK158"/>
      <c r="UQL158"/>
      <c r="UQM158"/>
      <c r="UQN158"/>
      <c r="UQO158"/>
      <c r="UQP158"/>
      <c r="UQQ158"/>
      <c r="UQR158"/>
      <c r="UQS158"/>
      <c r="UQT158"/>
      <c r="UQU158"/>
      <c r="UQV158"/>
      <c r="UQW158"/>
      <c r="UQX158"/>
      <c r="UQY158"/>
      <c r="UQZ158"/>
      <c r="URA158"/>
      <c r="URB158"/>
      <c r="URC158"/>
      <c r="URD158"/>
      <c r="URE158"/>
      <c r="URF158"/>
      <c r="URG158"/>
      <c r="URH158"/>
      <c r="URI158"/>
      <c r="URJ158"/>
      <c r="URK158"/>
      <c r="URL158"/>
      <c r="URM158"/>
      <c r="URN158"/>
      <c r="URO158"/>
      <c r="URP158"/>
      <c r="URQ158"/>
      <c r="URR158"/>
      <c r="URS158"/>
      <c r="URT158"/>
      <c r="URU158"/>
      <c r="URV158"/>
      <c r="URW158"/>
      <c r="URX158"/>
      <c r="URY158"/>
      <c r="URZ158"/>
      <c r="USA158"/>
      <c r="USB158"/>
      <c r="USC158"/>
      <c r="USD158"/>
      <c r="USE158"/>
      <c r="USF158"/>
      <c r="USG158"/>
      <c r="USH158"/>
      <c r="USI158"/>
      <c r="USJ158"/>
      <c r="USK158"/>
      <c r="USL158"/>
      <c r="USM158"/>
      <c r="USN158"/>
      <c r="USO158"/>
      <c r="USP158"/>
      <c r="USQ158"/>
      <c r="USR158"/>
      <c r="USS158"/>
      <c r="UST158"/>
      <c r="USU158"/>
      <c r="USV158"/>
      <c r="USW158"/>
      <c r="USX158"/>
      <c r="USY158"/>
      <c r="USZ158"/>
      <c r="UTA158"/>
      <c r="UTB158"/>
      <c r="UTC158"/>
      <c r="UTD158"/>
      <c r="UTE158"/>
      <c r="UTF158"/>
      <c r="UTG158"/>
      <c r="UTH158"/>
      <c r="UTI158"/>
      <c r="UTJ158"/>
      <c r="UTK158"/>
      <c r="UTL158"/>
      <c r="UTM158"/>
      <c r="UTN158"/>
      <c r="UTO158"/>
      <c r="UTP158"/>
      <c r="UTQ158"/>
      <c r="UTR158"/>
      <c r="UTS158"/>
      <c r="UTT158"/>
      <c r="UTU158"/>
      <c r="UTV158"/>
      <c r="UTW158"/>
      <c r="UTX158"/>
      <c r="UTY158"/>
      <c r="UTZ158"/>
      <c r="UUA158"/>
      <c r="UUB158"/>
      <c r="UUC158"/>
      <c r="UUD158"/>
      <c r="UUE158"/>
      <c r="UUF158"/>
      <c r="UUG158"/>
      <c r="UUH158"/>
      <c r="UUI158"/>
      <c r="UUJ158"/>
      <c r="UUK158"/>
      <c r="UUL158"/>
      <c r="UUM158"/>
      <c r="UUN158"/>
      <c r="UUO158"/>
      <c r="UUP158"/>
      <c r="UUQ158"/>
      <c r="UUR158"/>
      <c r="UUS158"/>
      <c r="UUT158"/>
      <c r="UUU158"/>
      <c r="UUV158"/>
      <c r="UUW158"/>
      <c r="UUX158"/>
      <c r="UUY158"/>
      <c r="UUZ158"/>
      <c r="UVA158"/>
      <c r="UVB158"/>
      <c r="UVC158"/>
      <c r="UVD158"/>
      <c r="UVE158"/>
      <c r="UVF158"/>
      <c r="UVG158"/>
      <c r="UVH158"/>
      <c r="UVI158"/>
      <c r="UVJ158"/>
      <c r="UVK158"/>
      <c r="UVL158"/>
      <c r="UVM158"/>
      <c r="UVN158"/>
      <c r="UVO158"/>
      <c r="UVP158"/>
      <c r="UVQ158"/>
      <c r="UVR158"/>
      <c r="UVS158"/>
      <c r="UVT158"/>
      <c r="UVU158"/>
      <c r="UVV158"/>
      <c r="UVW158"/>
      <c r="UVX158"/>
      <c r="UVY158"/>
      <c r="UVZ158"/>
      <c r="UWA158"/>
      <c r="UWB158"/>
      <c r="UWC158"/>
      <c r="UWD158"/>
      <c r="UWE158"/>
      <c r="UWF158"/>
      <c r="UWG158"/>
      <c r="UWH158"/>
      <c r="UWI158"/>
      <c r="UWJ158"/>
      <c r="UWK158"/>
      <c r="UWL158"/>
      <c r="UWM158"/>
      <c r="UWN158"/>
      <c r="UWO158"/>
      <c r="UWP158"/>
      <c r="UWQ158"/>
      <c r="UWR158"/>
      <c r="UWS158"/>
      <c r="UWT158"/>
      <c r="UWU158"/>
      <c r="UWV158"/>
      <c r="UWW158"/>
      <c r="UWX158"/>
      <c r="UWY158"/>
      <c r="UWZ158"/>
      <c r="UXA158"/>
      <c r="UXB158"/>
      <c r="UXC158"/>
      <c r="UXD158"/>
      <c r="UXE158"/>
      <c r="UXF158"/>
      <c r="UXG158"/>
      <c r="UXH158"/>
      <c r="UXI158"/>
      <c r="UXJ158"/>
      <c r="UXK158"/>
      <c r="UXL158"/>
      <c r="UXM158"/>
      <c r="UXN158"/>
      <c r="UXO158"/>
      <c r="UXP158"/>
      <c r="UXQ158"/>
      <c r="UXR158"/>
      <c r="UXS158"/>
      <c r="UXT158"/>
      <c r="UXU158"/>
      <c r="UXV158"/>
      <c r="UXW158"/>
      <c r="UXX158"/>
      <c r="UXY158"/>
      <c r="UXZ158"/>
      <c r="UYA158"/>
      <c r="UYB158"/>
      <c r="UYC158"/>
      <c r="UYD158"/>
      <c r="UYE158"/>
      <c r="UYF158"/>
      <c r="UYG158"/>
      <c r="UYH158"/>
      <c r="UYI158"/>
      <c r="UYJ158"/>
      <c r="UYK158"/>
      <c r="UYL158"/>
      <c r="UYM158"/>
      <c r="UYN158"/>
      <c r="UYO158"/>
      <c r="UYP158"/>
      <c r="UYQ158"/>
      <c r="UYR158"/>
      <c r="UYS158"/>
      <c r="UYT158"/>
      <c r="UYU158"/>
      <c r="UYV158"/>
      <c r="UYW158"/>
      <c r="UYX158"/>
      <c r="UYY158"/>
      <c r="UYZ158"/>
      <c r="UZA158"/>
      <c r="UZB158"/>
      <c r="UZC158"/>
      <c r="UZD158"/>
      <c r="UZE158"/>
      <c r="UZF158"/>
      <c r="UZG158"/>
      <c r="UZH158"/>
      <c r="UZI158"/>
      <c r="UZJ158"/>
      <c r="UZK158"/>
      <c r="UZL158"/>
      <c r="UZM158"/>
      <c r="UZN158"/>
      <c r="UZO158"/>
      <c r="UZP158"/>
      <c r="UZQ158"/>
      <c r="UZR158"/>
      <c r="UZS158"/>
      <c r="UZT158"/>
      <c r="UZU158"/>
      <c r="UZV158"/>
      <c r="UZW158"/>
      <c r="UZX158"/>
      <c r="UZY158"/>
      <c r="UZZ158"/>
      <c r="VAA158"/>
      <c r="VAB158"/>
      <c r="VAC158"/>
      <c r="VAD158"/>
      <c r="VAE158"/>
      <c r="VAF158"/>
      <c r="VAG158"/>
      <c r="VAH158"/>
      <c r="VAI158"/>
      <c r="VAJ158"/>
      <c r="VAK158"/>
      <c r="VAL158"/>
      <c r="VAM158"/>
      <c r="VAN158"/>
      <c r="VAO158"/>
      <c r="VAP158"/>
      <c r="VAQ158"/>
      <c r="VAR158"/>
      <c r="VAS158"/>
      <c r="VAT158"/>
      <c r="VAU158"/>
      <c r="VAV158"/>
      <c r="VAW158"/>
      <c r="VAX158"/>
      <c r="VAY158"/>
      <c r="VAZ158"/>
      <c r="VBA158"/>
      <c r="VBB158"/>
      <c r="VBC158"/>
      <c r="VBD158"/>
      <c r="VBE158"/>
      <c r="VBF158"/>
      <c r="VBG158"/>
      <c r="VBH158"/>
      <c r="VBI158"/>
      <c r="VBJ158"/>
      <c r="VBK158"/>
      <c r="VBL158"/>
      <c r="VBM158"/>
      <c r="VBN158"/>
      <c r="VBO158"/>
      <c r="VBP158"/>
      <c r="VBQ158"/>
      <c r="VBR158"/>
      <c r="VBS158"/>
      <c r="VBT158"/>
      <c r="VBU158"/>
      <c r="VBV158"/>
      <c r="VBW158"/>
      <c r="VBX158"/>
      <c r="VBY158"/>
      <c r="VBZ158"/>
      <c r="VCA158"/>
      <c r="VCB158"/>
      <c r="VCC158"/>
      <c r="VCD158"/>
      <c r="VCE158"/>
      <c r="VCF158"/>
      <c r="VCG158"/>
      <c r="VCH158"/>
      <c r="VCI158"/>
      <c r="VCJ158"/>
      <c r="VCK158"/>
      <c r="VCL158"/>
      <c r="VCM158"/>
      <c r="VCN158"/>
      <c r="VCO158"/>
      <c r="VCP158"/>
      <c r="VCQ158"/>
      <c r="VCR158"/>
      <c r="VCS158"/>
      <c r="VCT158"/>
      <c r="VCU158"/>
      <c r="VCV158"/>
      <c r="VCW158"/>
      <c r="VCX158"/>
      <c r="VCY158"/>
      <c r="VCZ158"/>
      <c r="VDA158"/>
      <c r="VDB158"/>
      <c r="VDC158"/>
      <c r="VDD158"/>
      <c r="VDE158"/>
      <c r="VDF158"/>
      <c r="VDG158"/>
      <c r="VDH158"/>
      <c r="VDI158"/>
      <c r="VDJ158"/>
      <c r="VDK158"/>
      <c r="VDL158"/>
      <c r="VDM158"/>
      <c r="VDN158"/>
      <c r="VDO158"/>
      <c r="VDP158"/>
      <c r="VDQ158"/>
      <c r="VDR158"/>
      <c r="VDS158"/>
      <c r="VDT158"/>
      <c r="VDU158"/>
      <c r="VDV158"/>
      <c r="VDW158"/>
      <c r="VDX158"/>
      <c r="VDY158"/>
      <c r="VDZ158"/>
      <c r="VEA158"/>
      <c r="VEB158"/>
      <c r="VEC158"/>
      <c r="VED158"/>
      <c r="VEE158"/>
      <c r="VEF158"/>
      <c r="VEG158"/>
      <c r="VEH158"/>
      <c r="VEI158"/>
      <c r="VEJ158"/>
      <c r="VEK158"/>
      <c r="VEL158"/>
      <c r="VEM158"/>
      <c r="VEN158"/>
      <c r="VEO158"/>
      <c r="VEP158"/>
      <c r="VEQ158"/>
      <c r="VER158"/>
      <c r="VES158"/>
      <c r="VET158"/>
      <c r="VEU158"/>
      <c r="VEV158"/>
      <c r="VEW158"/>
      <c r="VEX158"/>
      <c r="VEY158"/>
      <c r="VEZ158"/>
      <c r="VFA158"/>
      <c r="VFB158"/>
      <c r="VFC158"/>
      <c r="VFD158"/>
      <c r="VFE158"/>
      <c r="VFF158"/>
      <c r="VFG158"/>
      <c r="VFH158"/>
      <c r="VFI158"/>
      <c r="VFJ158"/>
      <c r="VFK158"/>
      <c r="VFL158"/>
      <c r="VFM158"/>
      <c r="VFN158"/>
      <c r="VFO158"/>
      <c r="VFP158"/>
      <c r="VFQ158"/>
      <c r="VFR158"/>
      <c r="VFS158"/>
      <c r="VFT158"/>
      <c r="VFU158"/>
      <c r="VFV158"/>
      <c r="VFW158"/>
      <c r="VFX158"/>
      <c r="VFY158"/>
      <c r="VFZ158"/>
      <c r="VGA158"/>
      <c r="VGB158"/>
      <c r="VGC158"/>
      <c r="VGD158"/>
      <c r="VGE158"/>
      <c r="VGF158"/>
      <c r="VGG158"/>
      <c r="VGH158"/>
      <c r="VGI158"/>
      <c r="VGJ158"/>
      <c r="VGK158"/>
      <c r="VGL158"/>
      <c r="VGM158"/>
      <c r="VGN158"/>
      <c r="VGO158"/>
      <c r="VGP158"/>
      <c r="VGQ158"/>
      <c r="VGR158"/>
      <c r="VGS158"/>
      <c r="VGT158"/>
      <c r="VGU158"/>
      <c r="VGV158"/>
      <c r="VGW158"/>
      <c r="VGX158"/>
      <c r="VGY158"/>
      <c r="VGZ158"/>
      <c r="VHA158"/>
      <c r="VHB158"/>
      <c r="VHC158"/>
      <c r="VHD158"/>
      <c r="VHE158"/>
      <c r="VHF158"/>
      <c r="VHG158"/>
      <c r="VHH158"/>
      <c r="VHI158"/>
      <c r="VHJ158"/>
      <c r="VHK158"/>
      <c r="VHL158"/>
      <c r="VHM158"/>
      <c r="VHN158"/>
      <c r="VHO158"/>
      <c r="VHP158"/>
      <c r="VHQ158"/>
      <c r="VHR158"/>
      <c r="VHS158"/>
      <c r="VHT158"/>
      <c r="VHU158"/>
      <c r="VHV158"/>
      <c r="VHW158"/>
      <c r="VHX158"/>
      <c r="VHY158"/>
      <c r="VHZ158"/>
      <c r="VIA158"/>
      <c r="VIB158"/>
      <c r="VIC158"/>
      <c r="VID158"/>
      <c r="VIE158"/>
      <c r="VIF158"/>
      <c r="VIG158"/>
      <c r="VIH158"/>
      <c r="VII158"/>
      <c r="VIJ158"/>
      <c r="VIK158"/>
      <c r="VIL158"/>
      <c r="VIM158"/>
      <c r="VIN158"/>
      <c r="VIO158"/>
      <c r="VIP158"/>
      <c r="VIQ158"/>
      <c r="VIR158"/>
      <c r="VIS158"/>
      <c r="VIT158"/>
      <c r="VIU158"/>
      <c r="VIV158"/>
      <c r="VIW158"/>
      <c r="VIX158"/>
      <c r="VIY158"/>
      <c r="VIZ158"/>
      <c r="VJA158"/>
      <c r="VJB158"/>
      <c r="VJC158"/>
      <c r="VJD158"/>
      <c r="VJE158"/>
      <c r="VJF158"/>
      <c r="VJG158"/>
      <c r="VJH158"/>
      <c r="VJI158"/>
      <c r="VJJ158"/>
      <c r="VJK158"/>
      <c r="VJL158"/>
      <c r="VJM158"/>
      <c r="VJN158"/>
      <c r="VJO158"/>
      <c r="VJP158"/>
      <c r="VJQ158"/>
      <c r="VJR158"/>
      <c r="VJS158"/>
      <c r="VJT158"/>
      <c r="VJU158"/>
      <c r="VJV158"/>
      <c r="VJW158"/>
      <c r="VJX158"/>
      <c r="VJY158"/>
      <c r="VJZ158"/>
      <c r="VKA158"/>
      <c r="VKB158"/>
      <c r="VKC158"/>
      <c r="VKD158"/>
      <c r="VKE158"/>
      <c r="VKF158"/>
      <c r="VKG158"/>
      <c r="VKH158"/>
      <c r="VKI158"/>
      <c r="VKJ158"/>
      <c r="VKK158"/>
      <c r="VKL158"/>
      <c r="VKM158"/>
      <c r="VKN158"/>
      <c r="VKO158"/>
      <c r="VKP158"/>
      <c r="VKQ158"/>
      <c r="VKR158"/>
      <c r="VKS158"/>
      <c r="VKT158"/>
      <c r="VKU158"/>
      <c r="VKV158"/>
      <c r="VKW158"/>
      <c r="VKX158"/>
      <c r="VKY158"/>
      <c r="VKZ158"/>
      <c r="VLA158"/>
      <c r="VLB158"/>
      <c r="VLC158"/>
      <c r="VLD158"/>
      <c r="VLE158"/>
      <c r="VLF158"/>
      <c r="VLG158"/>
      <c r="VLH158"/>
      <c r="VLI158"/>
      <c r="VLJ158"/>
      <c r="VLK158"/>
      <c r="VLL158"/>
      <c r="VLM158"/>
      <c r="VLN158"/>
      <c r="VLO158"/>
      <c r="VLP158"/>
      <c r="VLQ158"/>
      <c r="VLR158"/>
      <c r="VLS158"/>
      <c r="VLT158"/>
      <c r="VLU158"/>
      <c r="VLV158"/>
      <c r="VLW158"/>
      <c r="VLX158"/>
      <c r="VLY158"/>
      <c r="VLZ158"/>
      <c r="VMA158"/>
      <c r="VMB158"/>
      <c r="VMC158"/>
      <c r="VMD158"/>
      <c r="VME158"/>
      <c r="VMF158"/>
      <c r="VMG158"/>
      <c r="VMH158"/>
      <c r="VMI158"/>
      <c r="VMJ158"/>
      <c r="VMK158"/>
      <c r="VML158"/>
      <c r="VMM158"/>
      <c r="VMN158"/>
      <c r="VMO158"/>
      <c r="VMP158"/>
      <c r="VMQ158"/>
      <c r="VMR158"/>
      <c r="VMS158"/>
      <c r="VMT158"/>
      <c r="VMU158"/>
      <c r="VMV158"/>
      <c r="VMW158"/>
      <c r="VMX158"/>
      <c r="VMY158"/>
      <c r="VMZ158"/>
      <c r="VNA158"/>
      <c r="VNB158"/>
      <c r="VNC158"/>
      <c r="VND158"/>
      <c r="VNE158"/>
      <c r="VNF158"/>
      <c r="VNG158"/>
      <c r="VNH158"/>
      <c r="VNI158"/>
      <c r="VNJ158"/>
      <c r="VNK158"/>
      <c r="VNL158"/>
      <c r="VNM158"/>
      <c r="VNN158"/>
      <c r="VNO158"/>
      <c r="VNP158"/>
      <c r="VNQ158"/>
      <c r="VNR158"/>
      <c r="VNS158"/>
      <c r="VNT158"/>
      <c r="VNU158"/>
      <c r="VNV158"/>
      <c r="VNW158"/>
      <c r="VNX158"/>
      <c r="VNY158"/>
      <c r="VNZ158"/>
      <c r="VOA158"/>
      <c r="VOB158"/>
      <c r="VOC158"/>
      <c r="VOD158"/>
      <c r="VOE158"/>
      <c r="VOF158"/>
      <c r="VOG158"/>
      <c r="VOH158"/>
      <c r="VOI158"/>
      <c r="VOJ158"/>
      <c r="VOK158"/>
      <c r="VOL158"/>
      <c r="VOM158"/>
      <c r="VON158"/>
      <c r="VOO158"/>
      <c r="VOP158"/>
      <c r="VOQ158"/>
      <c r="VOR158"/>
      <c r="VOS158"/>
      <c r="VOT158"/>
      <c r="VOU158"/>
      <c r="VOV158"/>
      <c r="VOW158"/>
      <c r="VOX158"/>
      <c r="VOY158"/>
      <c r="VOZ158"/>
      <c r="VPA158"/>
      <c r="VPB158"/>
      <c r="VPC158"/>
      <c r="VPD158"/>
      <c r="VPE158"/>
      <c r="VPF158"/>
      <c r="VPG158"/>
      <c r="VPH158"/>
      <c r="VPI158"/>
      <c r="VPJ158"/>
      <c r="VPK158"/>
      <c r="VPL158"/>
      <c r="VPM158"/>
      <c r="VPN158"/>
      <c r="VPO158"/>
      <c r="VPP158"/>
      <c r="VPQ158"/>
      <c r="VPR158"/>
      <c r="VPS158"/>
      <c r="VPT158"/>
      <c r="VPU158"/>
      <c r="VPV158"/>
      <c r="VPW158"/>
      <c r="VPX158"/>
      <c r="VPY158"/>
      <c r="VPZ158"/>
      <c r="VQA158"/>
      <c r="VQB158"/>
      <c r="VQC158"/>
      <c r="VQD158"/>
      <c r="VQE158"/>
      <c r="VQF158"/>
      <c r="VQG158"/>
      <c r="VQH158"/>
      <c r="VQI158"/>
      <c r="VQJ158"/>
      <c r="VQK158"/>
      <c r="VQL158"/>
      <c r="VQM158"/>
      <c r="VQN158"/>
      <c r="VQO158"/>
      <c r="VQP158"/>
      <c r="VQQ158"/>
      <c r="VQR158"/>
      <c r="VQS158"/>
      <c r="VQT158"/>
      <c r="VQU158"/>
      <c r="VQV158"/>
      <c r="VQW158"/>
      <c r="VQX158"/>
      <c r="VQY158"/>
      <c r="VQZ158"/>
      <c r="VRA158"/>
      <c r="VRB158"/>
      <c r="VRC158"/>
      <c r="VRD158"/>
      <c r="VRE158"/>
      <c r="VRF158"/>
      <c r="VRG158"/>
      <c r="VRH158"/>
      <c r="VRI158"/>
      <c r="VRJ158"/>
      <c r="VRK158"/>
      <c r="VRL158"/>
      <c r="VRM158"/>
      <c r="VRN158"/>
      <c r="VRO158"/>
      <c r="VRP158"/>
      <c r="VRQ158"/>
      <c r="VRR158"/>
      <c r="VRS158"/>
      <c r="VRT158"/>
      <c r="VRU158"/>
      <c r="VRV158"/>
      <c r="VRW158"/>
      <c r="VRX158"/>
      <c r="VRY158"/>
      <c r="VRZ158"/>
      <c r="VSA158"/>
      <c r="VSB158"/>
      <c r="VSC158"/>
      <c r="VSD158"/>
      <c r="VSE158"/>
      <c r="VSF158"/>
      <c r="VSG158"/>
      <c r="VSH158"/>
      <c r="VSI158"/>
      <c r="VSJ158"/>
      <c r="VSK158"/>
      <c r="VSL158"/>
      <c r="VSM158"/>
      <c r="VSN158"/>
      <c r="VSO158"/>
      <c r="VSP158"/>
      <c r="VSQ158"/>
      <c r="VSR158"/>
      <c r="VSS158"/>
      <c r="VST158"/>
      <c r="VSU158"/>
      <c r="VSV158"/>
      <c r="VSW158"/>
      <c r="VSX158"/>
      <c r="VSY158"/>
      <c r="VSZ158"/>
      <c r="VTA158"/>
      <c r="VTB158"/>
      <c r="VTC158"/>
      <c r="VTD158"/>
      <c r="VTE158"/>
      <c r="VTF158"/>
      <c r="VTG158"/>
      <c r="VTH158"/>
      <c r="VTI158"/>
      <c r="VTJ158"/>
      <c r="VTK158"/>
      <c r="VTL158"/>
      <c r="VTM158"/>
      <c r="VTN158"/>
      <c r="VTO158"/>
      <c r="VTP158"/>
      <c r="VTQ158"/>
      <c r="VTR158"/>
      <c r="VTS158"/>
      <c r="VTT158"/>
      <c r="VTU158"/>
      <c r="VTV158"/>
      <c r="VTW158"/>
      <c r="VTX158"/>
      <c r="VTY158"/>
      <c r="VTZ158"/>
      <c r="VUA158"/>
      <c r="VUB158"/>
      <c r="VUC158"/>
      <c r="VUD158"/>
      <c r="VUE158"/>
      <c r="VUF158"/>
      <c r="VUG158"/>
      <c r="VUH158"/>
      <c r="VUI158"/>
      <c r="VUJ158"/>
      <c r="VUK158"/>
      <c r="VUL158"/>
      <c r="VUM158"/>
      <c r="VUN158"/>
      <c r="VUO158"/>
      <c r="VUP158"/>
      <c r="VUQ158"/>
      <c r="VUR158"/>
      <c r="VUS158"/>
      <c r="VUT158"/>
      <c r="VUU158"/>
      <c r="VUV158"/>
      <c r="VUW158"/>
      <c r="VUX158"/>
      <c r="VUY158"/>
      <c r="VUZ158"/>
      <c r="VVA158"/>
      <c r="VVB158"/>
      <c r="VVC158"/>
      <c r="VVD158"/>
      <c r="VVE158"/>
      <c r="VVF158"/>
      <c r="VVG158"/>
      <c r="VVH158"/>
      <c r="VVI158"/>
      <c r="VVJ158"/>
      <c r="VVK158"/>
      <c r="VVL158"/>
      <c r="VVM158"/>
      <c r="VVN158"/>
      <c r="VVO158"/>
      <c r="VVP158"/>
      <c r="VVQ158"/>
      <c r="VVR158"/>
      <c r="VVS158"/>
      <c r="VVT158"/>
      <c r="VVU158"/>
      <c r="VVV158"/>
      <c r="VVW158"/>
      <c r="VVX158"/>
      <c r="VVY158"/>
      <c r="VVZ158"/>
      <c r="VWA158"/>
      <c r="VWB158"/>
      <c r="VWC158"/>
      <c r="VWD158"/>
      <c r="VWE158"/>
      <c r="VWF158"/>
      <c r="VWG158"/>
      <c r="VWH158"/>
      <c r="VWI158"/>
      <c r="VWJ158"/>
      <c r="VWK158"/>
      <c r="VWL158"/>
      <c r="VWM158"/>
      <c r="VWN158"/>
      <c r="VWO158"/>
      <c r="VWP158"/>
      <c r="VWQ158"/>
      <c r="VWR158"/>
      <c r="VWS158"/>
      <c r="VWT158"/>
      <c r="VWU158"/>
      <c r="VWV158"/>
      <c r="VWW158"/>
      <c r="VWX158"/>
      <c r="VWY158"/>
      <c r="VWZ158"/>
      <c r="VXA158"/>
      <c r="VXB158"/>
      <c r="VXC158"/>
      <c r="VXD158"/>
      <c r="VXE158"/>
      <c r="VXF158"/>
      <c r="VXG158"/>
      <c r="VXH158"/>
      <c r="VXI158"/>
      <c r="VXJ158"/>
      <c r="VXK158"/>
      <c r="VXL158"/>
      <c r="VXM158"/>
      <c r="VXN158"/>
      <c r="VXO158"/>
      <c r="VXP158"/>
      <c r="VXQ158"/>
      <c r="VXR158"/>
      <c r="VXS158"/>
      <c r="VXT158"/>
      <c r="VXU158"/>
      <c r="VXV158"/>
      <c r="VXW158"/>
      <c r="VXX158"/>
      <c r="VXY158"/>
      <c r="VXZ158"/>
      <c r="VYA158"/>
      <c r="VYB158"/>
      <c r="VYC158"/>
      <c r="VYD158"/>
      <c r="VYE158"/>
      <c r="VYF158"/>
      <c r="VYG158"/>
      <c r="VYH158"/>
      <c r="VYI158"/>
      <c r="VYJ158"/>
      <c r="VYK158"/>
      <c r="VYL158"/>
      <c r="VYM158"/>
      <c r="VYN158"/>
      <c r="VYO158"/>
      <c r="VYP158"/>
      <c r="VYQ158"/>
      <c r="VYR158"/>
      <c r="VYS158"/>
      <c r="VYT158"/>
      <c r="VYU158"/>
      <c r="VYV158"/>
      <c r="VYW158"/>
      <c r="VYX158"/>
      <c r="VYY158"/>
      <c r="VYZ158"/>
      <c r="VZA158"/>
      <c r="VZB158"/>
      <c r="VZC158"/>
      <c r="VZD158"/>
      <c r="VZE158"/>
      <c r="VZF158"/>
      <c r="VZG158"/>
      <c r="VZH158"/>
      <c r="VZI158"/>
      <c r="VZJ158"/>
      <c r="VZK158"/>
      <c r="VZL158"/>
      <c r="VZM158"/>
      <c r="VZN158"/>
      <c r="VZO158"/>
      <c r="VZP158"/>
      <c r="VZQ158"/>
      <c r="VZR158"/>
      <c r="VZS158"/>
      <c r="VZT158"/>
      <c r="VZU158"/>
      <c r="VZV158"/>
      <c r="VZW158"/>
      <c r="VZX158"/>
      <c r="VZY158"/>
      <c r="VZZ158"/>
      <c r="WAA158"/>
      <c r="WAB158"/>
      <c r="WAC158"/>
      <c r="WAD158"/>
      <c r="WAE158"/>
      <c r="WAF158"/>
      <c r="WAG158"/>
      <c r="WAH158"/>
      <c r="WAI158"/>
      <c r="WAJ158"/>
      <c r="WAK158"/>
      <c r="WAL158"/>
      <c r="WAM158"/>
      <c r="WAN158"/>
      <c r="WAO158"/>
      <c r="WAP158"/>
      <c r="WAQ158"/>
      <c r="WAR158"/>
      <c r="WAS158"/>
      <c r="WAT158"/>
      <c r="WAU158"/>
      <c r="WAV158"/>
      <c r="WAW158"/>
      <c r="WAX158"/>
      <c r="WAY158"/>
      <c r="WAZ158"/>
      <c r="WBA158"/>
      <c r="WBB158"/>
      <c r="WBC158"/>
      <c r="WBD158"/>
      <c r="WBE158"/>
      <c r="WBF158"/>
      <c r="WBG158"/>
      <c r="WBH158"/>
      <c r="WBI158"/>
      <c r="WBJ158"/>
      <c r="WBK158"/>
      <c r="WBL158"/>
      <c r="WBM158"/>
      <c r="WBN158"/>
      <c r="WBO158"/>
      <c r="WBP158"/>
      <c r="WBQ158"/>
      <c r="WBR158"/>
      <c r="WBS158"/>
      <c r="WBT158"/>
      <c r="WBU158"/>
      <c r="WBV158"/>
      <c r="WBW158"/>
      <c r="WBX158"/>
      <c r="WBY158"/>
      <c r="WBZ158"/>
      <c r="WCA158"/>
      <c r="WCB158"/>
      <c r="WCC158"/>
      <c r="WCD158"/>
      <c r="WCE158"/>
      <c r="WCF158"/>
      <c r="WCG158"/>
      <c r="WCH158"/>
      <c r="WCI158"/>
      <c r="WCJ158"/>
      <c r="WCK158"/>
      <c r="WCL158"/>
      <c r="WCM158"/>
      <c r="WCN158"/>
      <c r="WCO158"/>
      <c r="WCP158"/>
      <c r="WCQ158"/>
      <c r="WCR158"/>
      <c r="WCS158"/>
      <c r="WCT158"/>
      <c r="WCU158"/>
      <c r="WCV158"/>
      <c r="WCW158"/>
      <c r="WCX158"/>
      <c r="WCY158"/>
      <c r="WCZ158"/>
      <c r="WDA158"/>
      <c r="WDB158"/>
      <c r="WDC158"/>
      <c r="WDD158"/>
      <c r="WDE158"/>
      <c r="WDF158"/>
      <c r="WDG158"/>
      <c r="WDH158"/>
      <c r="WDI158"/>
      <c r="WDJ158"/>
      <c r="WDK158"/>
      <c r="WDL158"/>
      <c r="WDM158"/>
      <c r="WDN158"/>
      <c r="WDO158"/>
      <c r="WDP158"/>
      <c r="WDQ158"/>
      <c r="WDR158"/>
      <c r="WDS158"/>
      <c r="WDT158"/>
      <c r="WDU158"/>
      <c r="WDV158"/>
      <c r="WDW158"/>
      <c r="WDX158"/>
      <c r="WDY158"/>
      <c r="WDZ158"/>
      <c r="WEA158"/>
      <c r="WEB158"/>
      <c r="WEC158"/>
      <c r="WED158"/>
      <c r="WEE158"/>
      <c r="WEF158"/>
      <c r="WEG158"/>
      <c r="WEH158"/>
      <c r="WEI158"/>
      <c r="WEJ158"/>
      <c r="WEK158"/>
      <c r="WEL158"/>
      <c r="WEM158"/>
      <c r="WEN158"/>
      <c r="WEO158"/>
      <c r="WEP158"/>
      <c r="WEQ158"/>
      <c r="WER158"/>
      <c r="WES158"/>
      <c r="WET158"/>
      <c r="WEU158"/>
      <c r="WEV158"/>
      <c r="WEW158"/>
      <c r="WEX158"/>
      <c r="WEY158"/>
      <c r="WEZ158"/>
      <c r="WFA158"/>
      <c r="WFB158"/>
      <c r="WFC158"/>
      <c r="WFD158"/>
      <c r="WFE158"/>
      <c r="WFF158"/>
      <c r="WFG158"/>
      <c r="WFH158"/>
      <c r="WFI158"/>
      <c r="WFJ158"/>
      <c r="WFK158"/>
      <c r="WFL158"/>
      <c r="WFM158"/>
      <c r="WFN158"/>
      <c r="WFO158"/>
      <c r="WFP158"/>
      <c r="WFQ158"/>
      <c r="WFR158"/>
      <c r="WFS158"/>
      <c r="WFT158"/>
      <c r="WFU158"/>
      <c r="WFV158"/>
      <c r="WFW158"/>
      <c r="WFX158"/>
      <c r="WFY158"/>
      <c r="WFZ158"/>
      <c r="WGA158"/>
      <c r="WGB158"/>
      <c r="WGC158"/>
      <c r="WGD158"/>
      <c r="WGE158"/>
      <c r="WGF158"/>
      <c r="WGG158"/>
      <c r="WGH158"/>
      <c r="WGI158"/>
      <c r="WGJ158"/>
      <c r="WGK158"/>
      <c r="WGL158"/>
      <c r="WGM158"/>
      <c r="WGN158"/>
      <c r="WGO158"/>
      <c r="WGP158"/>
      <c r="WGQ158"/>
      <c r="WGR158"/>
      <c r="WGS158"/>
      <c r="WGT158"/>
      <c r="WGU158"/>
      <c r="WGV158"/>
      <c r="WGW158"/>
      <c r="WGX158"/>
      <c r="WGY158"/>
      <c r="WGZ158"/>
      <c r="WHA158"/>
      <c r="WHB158"/>
      <c r="WHC158"/>
      <c r="WHD158"/>
      <c r="WHE158"/>
      <c r="WHF158"/>
      <c r="WHG158"/>
      <c r="WHH158"/>
      <c r="WHI158"/>
      <c r="WHJ158"/>
      <c r="WHK158"/>
      <c r="WHL158"/>
      <c r="WHM158"/>
      <c r="WHN158"/>
      <c r="WHO158"/>
      <c r="WHP158"/>
      <c r="WHQ158"/>
      <c r="WHR158"/>
      <c r="WHS158"/>
      <c r="WHT158"/>
      <c r="WHU158"/>
      <c r="WHV158"/>
      <c r="WHW158"/>
      <c r="WHX158"/>
      <c r="WHY158"/>
      <c r="WHZ158"/>
      <c r="WIA158"/>
      <c r="WIB158"/>
      <c r="WIC158"/>
      <c r="WID158"/>
      <c r="WIE158"/>
      <c r="WIF158"/>
      <c r="WIG158"/>
      <c r="WIH158"/>
      <c r="WII158"/>
      <c r="WIJ158"/>
      <c r="WIK158"/>
      <c r="WIL158"/>
      <c r="WIM158"/>
      <c r="WIN158"/>
      <c r="WIO158"/>
      <c r="WIP158"/>
      <c r="WIQ158"/>
      <c r="WIR158"/>
      <c r="WIS158"/>
      <c r="WIT158"/>
      <c r="WIU158"/>
      <c r="WIV158"/>
      <c r="WIW158"/>
      <c r="WIX158"/>
      <c r="WIY158"/>
      <c r="WIZ158"/>
      <c r="WJA158"/>
      <c r="WJB158"/>
      <c r="WJC158"/>
      <c r="WJD158"/>
      <c r="WJE158"/>
      <c r="WJF158"/>
      <c r="WJG158"/>
      <c r="WJH158"/>
      <c r="WJI158"/>
      <c r="WJJ158"/>
      <c r="WJK158"/>
      <c r="WJL158"/>
      <c r="WJM158"/>
      <c r="WJN158"/>
      <c r="WJO158"/>
      <c r="WJP158"/>
      <c r="WJQ158"/>
      <c r="WJR158"/>
      <c r="WJS158"/>
      <c r="WJT158"/>
      <c r="WJU158"/>
      <c r="WJV158"/>
      <c r="WJW158"/>
      <c r="WJX158"/>
      <c r="WJY158"/>
      <c r="WJZ158"/>
      <c r="WKA158"/>
      <c r="WKB158"/>
      <c r="WKC158"/>
      <c r="WKD158"/>
      <c r="WKE158"/>
      <c r="WKF158"/>
      <c r="WKG158"/>
      <c r="WKH158"/>
      <c r="WKI158"/>
      <c r="WKJ158"/>
      <c r="WKK158"/>
      <c r="WKL158"/>
      <c r="WKM158"/>
      <c r="WKN158"/>
      <c r="WKO158"/>
      <c r="WKP158"/>
      <c r="WKQ158"/>
      <c r="WKR158"/>
      <c r="WKS158"/>
      <c r="WKT158"/>
      <c r="WKU158"/>
      <c r="WKV158"/>
      <c r="WKW158"/>
      <c r="WKX158"/>
      <c r="WKY158"/>
      <c r="WKZ158"/>
      <c r="WLA158"/>
      <c r="WLB158"/>
      <c r="WLC158"/>
      <c r="WLD158"/>
      <c r="WLE158"/>
      <c r="WLF158"/>
      <c r="WLG158"/>
      <c r="WLH158"/>
      <c r="WLI158"/>
      <c r="WLJ158"/>
      <c r="WLK158"/>
      <c r="WLL158"/>
      <c r="WLM158"/>
      <c r="WLN158"/>
      <c r="WLO158"/>
      <c r="WLP158"/>
      <c r="WLQ158"/>
      <c r="WLR158"/>
      <c r="WLS158"/>
      <c r="WLT158"/>
      <c r="WLU158"/>
      <c r="WLV158"/>
      <c r="WLW158"/>
      <c r="WLX158"/>
      <c r="WLY158"/>
      <c r="WLZ158"/>
      <c r="WMA158"/>
      <c r="WMB158"/>
      <c r="WMC158"/>
      <c r="WMD158"/>
      <c r="WME158"/>
      <c r="WMF158"/>
      <c r="WMG158"/>
      <c r="WMH158"/>
      <c r="WMI158"/>
      <c r="WMJ158"/>
      <c r="WMK158"/>
      <c r="WML158"/>
      <c r="WMM158"/>
      <c r="WMN158"/>
      <c r="WMO158"/>
      <c r="WMP158"/>
      <c r="WMQ158"/>
      <c r="WMR158"/>
      <c r="WMS158"/>
      <c r="WMT158"/>
      <c r="WMU158"/>
      <c r="WMV158"/>
      <c r="WMW158"/>
      <c r="WMX158"/>
      <c r="WMY158"/>
      <c r="WMZ158"/>
      <c r="WNA158"/>
      <c r="WNB158"/>
      <c r="WNC158"/>
      <c r="WND158"/>
      <c r="WNE158"/>
      <c r="WNF158"/>
      <c r="WNG158"/>
      <c r="WNH158"/>
      <c r="WNI158"/>
      <c r="WNJ158"/>
      <c r="WNK158"/>
      <c r="WNL158"/>
      <c r="WNM158"/>
      <c r="WNN158"/>
      <c r="WNO158"/>
      <c r="WNP158"/>
      <c r="WNQ158"/>
      <c r="WNR158"/>
      <c r="WNS158"/>
      <c r="WNT158"/>
      <c r="WNU158"/>
      <c r="WNV158"/>
      <c r="WNW158"/>
      <c r="WNX158"/>
      <c r="WNY158"/>
      <c r="WNZ158"/>
      <c r="WOA158"/>
      <c r="WOB158"/>
      <c r="WOC158"/>
      <c r="WOD158"/>
      <c r="WOE158"/>
      <c r="WOF158"/>
      <c r="WOG158"/>
      <c r="WOH158"/>
      <c r="WOI158"/>
      <c r="WOJ158"/>
      <c r="WOK158"/>
      <c r="WOL158"/>
      <c r="WOM158"/>
      <c r="WON158"/>
      <c r="WOO158"/>
      <c r="WOP158"/>
      <c r="WOQ158"/>
      <c r="WOR158"/>
      <c r="WOS158"/>
      <c r="WOT158"/>
      <c r="WOU158"/>
      <c r="WOV158"/>
      <c r="WOW158"/>
      <c r="WOX158"/>
      <c r="WOY158"/>
      <c r="WOZ158"/>
      <c r="WPA158"/>
      <c r="WPB158"/>
      <c r="WPC158"/>
      <c r="WPD158"/>
      <c r="WPE158"/>
      <c r="WPF158"/>
      <c r="WPG158"/>
      <c r="WPH158"/>
      <c r="WPI158"/>
      <c r="WPJ158"/>
      <c r="WPK158"/>
      <c r="WPL158"/>
      <c r="WPM158"/>
      <c r="WPN158"/>
      <c r="WPO158"/>
      <c r="WPP158"/>
      <c r="WPQ158"/>
      <c r="WPR158"/>
      <c r="WPS158"/>
      <c r="WPT158"/>
      <c r="WPU158"/>
      <c r="WPV158"/>
      <c r="WPW158"/>
      <c r="WPX158"/>
      <c r="WPY158"/>
      <c r="WPZ158"/>
      <c r="WQA158"/>
      <c r="WQB158"/>
      <c r="WQC158"/>
      <c r="WQD158"/>
      <c r="WQE158"/>
      <c r="WQF158"/>
      <c r="WQG158"/>
      <c r="WQH158"/>
      <c r="WQI158"/>
      <c r="WQJ158"/>
      <c r="WQK158"/>
      <c r="WQL158"/>
      <c r="WQM158"/>
      <c r="WQN158"/>
      <c r="WQO158"/>
      <c r="WQP158"/>
      <c r="WQQ158"/>
      <c r="WQR158"/>
      <c r="WQS158"/>
      <c r="WQT158"/>
      <c r="WQU158"/>
      <c r="WQV158"/>
      <c r="WQW158"/>
      <c r="WQX158"/>
      <c r="WQY158"/>
      <c r="WQZ158"/>
      <c r="WRA158"/>
      <c r="WRB158"/>
      <c r="WRC158"/>
      <c r="WRD158"/>
      <c r="WRE158"/>
      <c r="WRF158"/>
      <c r="WRG158"/>
      <c r="WRH158"/>
      <c r="WRI158"/>
      <c r="WRJ158"/>
      <c r="WRK158"/>
      <c r="WRL158"/>
      <c r="WRM158"/>
      <c r="WRN158"/>
      <c r="WRO158"/>
      <c r="WRP158"/>
      <c r="WRQ158"/>
      <c r="WRR158"/>
      <c r="WRS158"/>
      <c r="WRT158"/>
      <c r="WRU158"/>
      <c r="WRV158"/>
      <c r="WRW158"/>
      <c r="WRX158"/>
      <c r="WRY158"/>
      <c r="WRZ158"/>
      <c r="WSA158"/>
      <c r="WSB158"/>
      <c r="WSC158"/>
      <c r="WSD158"/>
      <c r="WSE158"/>
      <c r="WSF158"/>
      <c r="WSG158"/>
      <c r="WSH158"/>
      <c r="WSI158"/>
      <c r="WSJ158"/>
      <c r="WSK158"/>
      <c r="WSL158"/>
      <c r="WSM158"/>
      <c r="WSN158"/>
      <c r="WSO158"/>
      <c r="WSP158"/>
      <c r="WSQ158"/>
      <c r="WSR158"/>
      <c r="WSS158"/>
      <c r="WST158"/>
      <c r="WSU158"/>
      <c r="WSV158"/>
      <c r="WSW158"/>
      <c r="WSX158"/>
      <c r="WSY158"/>
      <c r="WSZ158"/>
      <c r="WTA158"/>
      <c r="WTB158"/>
      <c r="WTC158"/>
      <c r="WTD158"/>
      <c r="WTE158"/>
      <c r="WTF158"/>
      <c r="WTG158"/>
      <c r="WTH158"/>
      <c r="WTI158"/>
      <c r="WTJ158"/>
      <c r="WTK158"/>
      <c r="WTL158"/>
      <c r="WTM158"/>
      <c r="WTN158"/>
      <c r="WTO158"/>
      <c r="WTP158"/>
      <c r="WTQ158"/>
      <c r="WTR158"/>
      <c r="WTS158"/>
      <c r="WTT158"/>
      <c r="WTU158"/>
      <c r="WTV158"/>
      <c r="WTW158"/>
      <c r="WTX158"/>
      <c r="WTY158"/>
      <c r="WTZ158"/>
      <c r="WUA158"/>
      <c r="WUB158"/>
      <c r="WUC158"/>
      <c r="WUD158"/>
      <c r="WUE158"/>
      <c r="WUF158"/>
      <c r="WUG158"/>
      <c r="WUH158"/>
      <c r="WUI158"/>
      <c r="WUJ158"/>
      <c r="WUK158"/>
      <c r="WUL158"/>
      <c r="WUM158"/>
      <c r="WUN158"/>
      <c r="WUO158"/>
      <c r="WUP158"/>
      <c r="WUQ158"/>
      <c r="WUR158"/>
      <c r="WUS158"/>
      <c r="WUT158"/>
      <c r="WUU158"/>
      <c r="WUV158"/>
      <c r="WUW158"/>
      <c r="WUX158"/>
      <c r="WUY158"/>
      <c r="WUZ158"/>
      <c r="WVA158"/>
      <c r="WVB158"/>
      <c r="WVC158"/>
      <c r="WVD158"/>
      <c r="WVE158"/>
      <c r="WVF158"/>
      <c r="WVG158"/>
      <c r="WVH158"/>
      <c r="WVI158"/>
      <c r="WVJ158"/>
      <c r="WVK158"/>
      <c r="WVL158"/>
      <c r="WVM158"/>
      <c r="WVN158"/>
      <c r="WVO158"/>
      <c r="WVP158"/>
      <c r="WVQ158"/>
      <c r="WVR158"/>
      <c r="WVS158"/>
      <c r="WVT158"/>
      <c r="WVU158"/>
      <c r="WVV158"/>
      <c r="WVW158"/>
      <c r="WVX158"/>
      <c r="WVY158"/>
      <c r="WVZ158"/>
      <c r="WWA158"/>
      <c r="WWB158"/>
      <c r="WWC158"/>
      <c r="WWD158"/>
      <c r="WWE158"/>
      <c r="WWF158"/>
      <c r="WWG158"/>
      <c r="WWH158"/>
      <c r="WWI158"/>
      <c r="WWJ158"/>
      <c r="WWK158"/>
      <c r="WWL158"/>
      <c r="WWM158"/>
      <c r="WWN158"/>
      <c r="WWO158"/>
      <c r="WWP158"/>
      <c r="WWQ158"/>
      <c r="WWR158"/>
      <c r="WWS158"/>
      <c r="WWT158"/>
      <c r="WWU158"/>
      <c r="WWV158"/>
      <c r="WWW158"/>
      <c r="WWX158"/>
      <c r="WWY158"/>
      <c r="WWZ158"/>
      <c r="WXA158"/>
      <c r="WXB158"/>
      <c r="WXC158"/>
      <c r="WXD158"/>
      <c r="WXE158"/>
      <c r="WXF158"/>
      <c r="WXG158"/>
      <c r="WXH158"/>
      <c r="WXI158"/>
      <c r="WXJ158"/>
      <c r="WXK158"/>
      <c r="WXL158"/>
      <c r="WXM158"/>
      <c r="WXN158"/>
      <c r="WXO158"/>
      <c r="WXP158"/>
      <c r="WXQ158"/>
      <c r="WXR158"/>
      <c r="WXS158"/>
      <c r="WXT158"/>
      <c r="WXU158"/>
      <c r="WXV158"/>
      <c r="WXW158"/>
      <c r="WXX158"/>
      <c r="WXY158"/>
      <c r="WXZ158"/>
      <c r="WYA158"/>
      <c r="WYB158"/>
      <c r="WYC158"/>
      <c r="WYD158"/>
      <c r="WYE158"/>
      <c r="WYF158"/>
      <c r="WYG158"/>
      <c r="WYH158"/>
      <c r="WYI158"/>
      <c r="WYJ158"/>
      <c r="WYK158"/>
      <c r="WYL158"/>
      <c r="WYM158"/>
      <c r="WYN158"/>
      <c r="WYO158"/>
      <c r="WYP158"/>
      <c r="WYQ158"/>
      <c r="WYR158"/>
      <c r="WYS158"/>
      <c r="WYT158"/>
      <c r="WYU158"/>
      <c r="WYV158"/>
      <c r="WYW158"/>
      <c r="WYX158"/>
      <c r="WYY158"/>
      <c r="WYZ158"/>
      <c r="WZA158"/>
      <c r="WZB158"/>
      <c r="WZC158"/>
      <c r="WZD158"/>
      <c r="WZE158"/>
      <c r="WZF158"/>
      <c r="WZG158"/>
      <c r="WZH158"/>
      <c r="WZI158"/>
      <c r="WZJ158"/>
      <c r="WZK158"/>
      <c r="WZL158"/>
      <c r="WZM158"/>
      <c r="WZN158"/>
      <c r="WZO158"/>
      <c r="WZP158"/>
      <c r="WZQ158"/>
      <c r="WZR158"/>
      <c r="WZS158"/>
      <c r="WZT158"/>
      <c r="WZU158"/>
      <c r="WZV158"/>
      <c r="WZW158"/>
      <c r="WZX158"/>
      <c r="WZY158"/>
      <c r="WZZ158"/>
      <c r="XAA158"/>
      <c r="XAB158"/>
      <c r="XAC158"/>
      <c r="XAD158"/>
      <c r="XAE158"/>
      <c r="XAF158"/>
      <c r="XAG158"/>
      <c r="XAH158"/>
      <c r="XAI158"/>
      <c r="XAJ158"/>
      <c r="XAK158"/>
      <c r="XAL158"/>
      <c r="XAM158"/>
      <c r="XAN158"/>
      <c r="XAO158"/>
      <c r="XAP158"/>
      <c r="XAQ158"/>
      <c r="XAR158"/>
      <c r="XAS158"/>
      <c r="XAT158"/>
      <c r="XAU158"/>
      <c r="XAV158"/>
      <c r="XAW158"/>
      <c r="XAX158"/>
      <c r="XAY158"/>
      <c r="XAZ158"/>
      <c r="XBA158"/>
      <c r="XBB158"/>
      <c r="XBC158"/>
      <c r="XBD158"/>
      <c r="XBE158"/>
      <c r="XBF158"/>
      <c r="XBG158"/>
      <c r="XBH158"/>
      <c r="XBI158"/>
      <c r="XBJ158"/>
      <c r="XBK158"/>
      <c r="XBL158"/>
      <c r="XBM158"/>
      <c r="XBN158"/>
      <c r="XBO158"/>
      <c r="XBP158"/>
      <c r="XBQ158"/>
      <c r="XBR158"/>
      <c r="XBS158"/>
      <c r="XBT158"/>
      <c r="XBU158"/>
      <c r="XBV158"/>
      <c r="XBW158"/>
      <c r="XBX158"/>
      <c r="XBY158"/>
      <c r="XBZ158"/>
      <c r="XCA158"/>
      <c r="XCB158"/>
      <c r="XCC158"/>
      <c r="XCD158"/>
      <c r="XCE158"/>
      <c r="XCF158"/>
      <c r="XCG158"/>
      <c r="XCH158"/>
      <c r="XCI158"/>
      <c r="XCJ158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  <c r="XFB158"/>
    </row>
    <row r="159" spans="1:16382" s="10" customFormat="1" x14ac:dyDescent="0.35">
      <c r="A159" s="10" t="s">
        <v>156</v>
      </c>
      <c r="B159" s="10">
        <v>6</v>
      </c>
      <c r="C159" s="11">
        <v>10</v>
      </c>
      <c r="D159" s="12">
        <v>9</v>
      </c>
      <c r="E159" s="12">
        <v>10</v>
      </c>
      <c r="F159" s="12">
        <v>6</v>
      </c>
      <c r="G159" s="12">
        <v>9</v>
      </c>
      <c r="H159" s="13">
        <f t="shared" si="82"/>
        <v>8.5</v>
      </c>
      <c r="I159" s="10">
        <v>6</v>
      </c>
      <c r="J159" s="10">
        <v>2</v>
      </c>
      <c r="L159" s="13">
        <f>0.6*I159+0.4*J159</f>
        <v>4.3999999999999995</v>
      </c>
      <c r="M159" s="12">
        <v>10</v>
      </c>
      <c r="N159" s="12">
        <v>10</v>
      </c>
      <c r="O159" s="12">
        <v>9</v>
      </c>
      <c r="P159" s="13">
        <f t="shared" si="83"/>
        <v>9.6666666666666661</v>
      </c>
      <c r="Q159" s="10">
        <v>6</v>
      </c>
      <c r="R159" s="10">
        <v>10</v>
      </c>
      <c r="S159" s="13">
        <f t="shared" si="84"/>
        <v>8</v>
      </c>
      <c r="T159" s="10">
        <f t="shared" si="64"/>
        <v>1</v>
      </c>
      <c r="U159" s="10">
        <f t="shared" si="65"/>
        <v>1</v>
      </c>
      <c r="V159" s="10">
        <f t="shared" si="66"/>
        <v>1</v>
      </c>
      <c r="W159" s="10">
        <f t="shared" si="67"/>
        <v>1</v>
      </c>
      <c r="X159" s="10">
        <f t="shared" si="68"/>
        <v>4</v>
      </c>
      <c r="Y159" s="10">
        <f t="shared" si="69"/>
        <v>6.7766666666666664</v>
      </c>
      <c r="Z159" s="10">
        <f>IF(X159=4,IF(B159=6,Y159*0.9+C159*0.1,Y159),0)</f>
        <v>7.0990000000000002</v>
      </c>
      <c r="AA159" s="10">
        <f t="shared" si="70"/>
        <v>7.0990000000000011</v>
      </c>
      <c r="AB159" s="10">
        <v>7</v>
      </c>
    </row>
    <row r="160" spans="1:16382" x14ac:dyDescent="0.35">
      <c r="A160" t="s">
        <v>157</v>
      </c>
      <c r="B160">
        <v>6</v>
      </c>
      <c r="T160">
        <f t="shared" si="64"/>
        <v>0</v>
      </c>
      <c r="U160">
        <f t="shared" si="65"/>
        <v>0</v>
      </c>
      <c r="V160">
        <f t="shared" si="66"/>
        <v>0</v>
      </c>
      <c r="W160">
        <f t="shared" si="67"/>
        <v>0</v>
      </c>
      <c r="X160">
        <f t="shared" si="68"/>
        <v>0</v>
      </c>
      <c r="Y160">
        <f t="shared" si="69"/>
        <v>0</v>
      </c>
      <c r="Z160">
        <f>IF(X160=4,IF(B160=6,Y160*0.9+C160*0.1,Y160),0)</f>
        <v>0</v>
      </c>
      <c r="AA160">
        <f t="shared" si="70"/>
        <v>0</v>
      </c>
    </row>
    <row r="161" spans="1:28" x14ac:dyDescent="0.35">
      <c r="A161" t="s">
        <v>158</v>
      </c>
      <c r="B161">
        <v>12</v>
      </c>
      <c r="D161" s="5">
        <v>10</v>
      </c>
      <c r="E161" s="5">
        <v>7</v>
      </c>
      <c r="F161" s="5">
        <v>7</v>
      </c>
      <c r="G161" s="5">
        <v>9</v>
      </c>
      <c r="H161" s="3">
        <f>SUM(D161:G161)/4</f>
        <v>8.25</v>
      </c>
      <c r="I161" s="9">
        <v>3</v>
      </c>
      <c r="J161" s="9">
        <v>9</v>
      </c>
      <c r="K161" s="9">
        <v>9</v>
      </c>
      <c r="L161" s="8">
        <f>0.4*I161+0.3*J161+0.4*K161</f>
        <v>7.5</v>
      </c>
      <c r="M161" s="5">
        <v>9</v>
      </c>
      <c r="N161" s="5">
        <v>10</v>
      </c>
      <c r="O161" s="5">
        <v>10</v>
      </c>
      <c r="P161" s="3">
        <f>SUM(M161:O161)/3</f>
        <v>9.6666666666666661</v>
      </c>
      <c r="Q161" s="9">
        <v>9</v>
      </c>
      <c r="R161" s="9">
        <v>8</v>
      </c>
      <c r="S161" s="8">
        <f t="shared" ref="S161" si="85">SUM(Q161:R161)/2</f>
        <v>8.5</v>
      </c>
      <c r="T161">
        <f t="shared" si="64"/>
        <v>1</v>
      </c>
      <c r="U161">
        <f t="shared" si="65"/>
        <v>1</v>
      </c>
      <c r="V161">
        <f t="shared" si="66"/>
        <v>1</v>
      </c>
      <c r="W161">
        <f t="shared" si="67"/>
        <v>1</v>
      </c>
      <c r="X161">
        <f t="shared" si="68"/>
        <v>4</v>
      </c>
      <c r="Y161">
        <f t="shared" si="69"/>
        <v>8.1916666666666664</v>
      </c>
      <c r="Z161">
        <f>IF(X161=4,IF(B161=6,Y161*0.9+C161*0.1,Y161),0)</f>
        <v>8.1916666666666664</v>
      </c>
      <c r="AA161">
        <f t="shared" si="70"/>
        <v>8.1916666666666664</v>
      </c>
      <c r="AB161">
        <v>8.5</v>
      </c>
    </row>
    <row r="162" spans="1:28" x14ac:dyDescent="0.35">
      <c r="A162" t="s">
        <v>159</v>
      </c>
      <c r="B162">
        <v>8</v>
      </c>
      <c r="T162">
        <f t="shared" si="64"/>
        <v>0</v>
      </c>
      <c r="U162">
        <f t="shared" si="65"/>
        <v>0</v>
      </c>
      <c r="V162">
        <f t="shared" si="66"/>
        <v>0</v>
      </c>
      <c r="W162">
        <f t="shared" si="67"/>
        <v>0</v>
      </c>
      <c r="X162">
        <f t="shared" si="68"/>
        <v>0</v>
      </c>
      <c r="Y162">
        <f t="shared" si="69"/>
        <v>0</v>
      </c>
      <c r="Z162">
        <f>IF(X162=4,IF(B162=6,Y162*0.9+C162*0.1,Y162),0)</f>
        <v>0</v>
      </c>
      <c r="AA162">
        <f t="shared" si="70"/>
        <v>0</v>
      </c>
    </row>
    <row r="163" spans="1:28" x14ac:dyDescent="0.35">
      <c r="A163" t="s">
        <v>160</v>
      </c>
      <c r="B163">
        <v>8</v>
      </c>
      <c r="T163">
        <f t="shared" si="64"/>
        <v>0</v>
      </c>
      <c r="U163">
        <f t="shared" si="65"/>
        <v>0</v>
      </c>
      <c r="V163">
        <f t="shared" si="66"/>
        <v>0</v>
      </c>
      <c r="W163">
        <f t="shared" si="67"/>
        <v>0</v>
      </c>
      <c r="X163">
        <f t="shared" si="68"/>
        <v>0</v>
      </c>
      <c r="Y163">
        <f t="shared" si="69"/>
        <v>0</v>
      </c>
      <c r="Z163">
        <f>IF(X163=4,IF(B163=6,Y163*0.9+C163*0.1,Y163),0)</f>
        <v>0</v>
      </c>
      <c r="AA163">
        <f t="shared" si="70"/>
        <v>0</v>
      </c>
    </row>
    <row r="164" spans="1:28" x14ac:dyDescent="0.35">
      <c r="A164" t="s">
        <v>161</v>
      </c>
      <c r="B164">
        <v>14</v>
      </c>
      <c r="D164" s="5"/>
      <c r="E164" s="5"/>
      <c r="F164" s="5"/>
      <c r="G164" s="5"/>
      <c r="M164" s="5"/>
      <c r="N164" s="5"/>
      <c r="O164" s="5"/>
      <c r="T164">
        <f t="shared" si="64"/>
        <v>0</v>
      </c>
      <c r="U164">
        <f t="shared" si="65"/>
        <v>0</v>
      </c>
      <c r="V164">
        <f t="shared" si="66"/>
        <v>0</v>
      </c>
      <c r="W164">
        <f t="shared" si="67"/>
        <v>0</v>
      </c>
      <c r="X164">
        <f t="shared" si="68"/>
        <v>0</v>
      </c>
      <c r="Y164">
        <f t="shared" si="69"/>
        <v>0</v>
      </c>
      <c r="Z164">
        <f>IF(X164=4,IF(B164=6,Y164*0.9+C164*0.1,Y164),0)</f>
        <v>0</v>
      </c>
      <c r="AA164">
        <f t="shared" si="70"/>
        <v>0</v>
      </c>
    </row>
    <row r="165" spans="1:28" s="10" customFormat="1" x14ac:dyDescent="0.35">
      <c r="A165" s="10" t="s">
        <v>162</v>
      </c>
      <c r="B165" s="10">
        <v>6</v>
      </c>
      <c r="C165" s="11">
        <v>9</v>
      </c>
      <c r="D165" s="12">
        <v>9</v>
      </c>
      <c r="E165" s="12">
        <v>10</v>
      </c>
      <c r="F165" s="12">
        <v>10</v>
      </c>
      <c r="G165" s="12">
        <v>9</v>
      </c>
      <c r="H165" s="13">
        <f>SUM(D165:G165)/4</f>
        <v>9.5</v>
      </c>
      <c r="I165" s="10">
        <v>10</v>
      </c>
      <c r="J165" s="10">
        <v>4</v>
      </c>
      <c r="L165" s="13">
        <f t="shared" ref="L165:L166" si="86">0.6*I165+0.4*J165</f>
        <v>7.6</v>
      </c>
      <c r="M165" s="12">
        <v>10</v>
      </c>
      <c r="N165" s="12">
        <v>7</v>
      </c>
      <c r="O165" s="12">
        <v>10</v>
      </c>
      <c r="P165" s="13">
        <f>SUM(M165:O165)/3</f>
        <v>9</v>
      </c>
      <c r="Q165" s="10">
        <v>3</v>
      </c>
      <c r="R165" s="10">
        <v>8</v>
      </c>
      <c r="S165" s="13">
        <f t="shared" ref="S165" si="87">SUM(Q165:R165)/2</f>
        <v>5.5</v>
      </c>
      <c r="T165" s="10">
        <f t="shared" si="64"/>
        <v>1</v>
      </c>
      <c r="U165" s="10">
        <f t="shared" si="65"/>
        <v>1</v>
      </c>
      <c r="V165" s="10">
        <f t="shared" si="66"/>
        <v>1</v>
      </c>
      <c r="W165" s="10">
        <f t="shared" si="67"/>
        <v>1</v>
      </c>
      <c r="X165" s="10">
        <f t="shared" si="68"/>
        <v>4</v>
      </c>
      <c r="Y165" s="10">
        <f t="shared" si="69"/>
        <v>7.0900000000000007</v>
      </c>
      <c r="Z165" s="10">
        <f>IF(X165=4,IF(B165=6,Y165*0.9+C165*0.1,Y165),0)</f>
        <v>7.2810000000000015</v>
      </c>
      <c r="AA165" s="10">
        <f t="shared" si="70"/>
        <v>7.2810000000000015</v>
      </c>
      <c r="AB165" s="10">
        <v>7.5</v>
      </c>
    </row>
    <row r="166" spans="1:28" s="10" customFormat="1" x14ac:dyDescent="0.35">
      <c r="A166" s="10" t="s">
        <v>163</v>
      </c>
      <c r="B166" s="10">
        <v>14</v>
      </c>
      <c r="C166" s="11"/>
      <c r="D166" s="14"/>
      <c r="E166" s="14"/>
      <c r="F166" s="14"/>
      <c r="G166" s="14"/>
      <c r="H166" s="13"/>
      <c r="I166" s="10">
        <v>1</v>
      </c>
      <c r="L166" s="13">
        <f t="shared" si="86"/>
        <v>0.6</v>
      </c>
      <c r="M166" s="14"/>
      <c r="N166" s="14"/>
      <c r="O166" s="14"/>
      <c r="P166" s="13"/>
      <c r="T166" s="10">
        <f t="shared" si="64"/>
        <v>0</v>
      </c>
      <c r="U166" s="10">
        <f t="shared" si="65"/>
        <v>0</v>
      </c>
      <c r="V166" s="10">
        <f t="shared" si="66"/>
        <v>0</v>
      </c>
      <c r="W166" s="10">
        <f t="shared" si="67"/>
        <v>0</v>
      </c>
      <c r="X166" s="10">
        <f t="shared" si="68"/>
        <v>0</v>
      </c>
      <c r="Y166" s="10">
        <f t="shared" si="69"/>
        <v>0</v>
      </c>
      <c r="Z166" s="10">
        <f>IF(X166=4,IF(B166=6,Y166*0.9+C166*0.1,Y166),0)</f>
        <v>0</v>
      </c>
      <c r="AA166" s="10">
        <f t="shared" si="70"/>
        <v>0</v>
      </c>
    </row>
    <row r="167" spans="1:28" x14ac:dyDescent="0.35">
      <c r="A167" t="s">
        <v>164</v>
      </c>
      <c r="B167">
        <v>8</v>
      </c>
      <c r="T167">
        <f t="shared" si="64"/>
        <v>0</v>
      </c>
      <c r="U167">
        <f t="shared" si="65"/>
        <v>0</v>
      </c>
      <c r="V167">
        <f t="shared" si="66"/>
        <v>0</v>
      </c>
      <c r="W167">
        <f t="shared" si="67"/>
        <v>0</v>
      </c>
      <c r="X167">
        <f t="shared" si="68"/>
        <v>0</v>
      </c>
      <c r="Y167">
        <f t="shared" si="69"/>
        <v>0</v>
      </c>
      <c r="Z167">
        <f>IF(X167=4,IF(B167=6,Y167*0.9+C167*0.1,Y167),0)</f>
        <v>0</v>
      </c>
      <c r="AA167">
        <f t="shared" si="70"/>
        <v>0</v>
      </c>
    </row>
    <row r="168" spans="1:28" x14ac:dyDescent="0.35">
      <c r="A168" t="s">
        <v>165</v>
      </c>
      <c r="B168">
        <v>10</v>
      </c>
      <c r="T168">
        <f t="shared" si="64"/>
        <v>0</v>
      </c>
      <c r="U168">
        <f t="shared" si="65"/>
        <v>0</v>
      </c>
      <c r="V168">
        <f t="shared" si="66"/>
        <v>0</v>
      </c>
      <c r="W168">
        <f t="shared" si="67"/>
        <v>0</v>
      </c>
      <c r="X168">
        <f t="shared" si="68"/>
        <v>0</v>
      </c>
      <c r="Y168">
        <f t="shared" si="69"/>
        <v>0</v>
      </c>
      <c r="Z168">
        <f>IF(X168=4,IF(B168=6,Y168*0.9+C168*0.1,Y168),0)</f>
        <v>0</v>
      </c>
      <c r="AA168">
        <f t="shared" si="70"/>
        <v>0</v>
      </c>
    </row>
    <row r="169" spans="1:28" x14ac:dyDescent="0.35">
      <c r="A169" t="s">
        <v>166</v>
      </c>
      <c r="B169">
        <v>8</v>
      </c>
      <c r="D169" s="5"/>
      <c r="E169" s="5"/>
      <c r="F169" s="5"/>
      <c r="G169" s="5"/>
      <c r="M169" s="5"/>
      <c r="N169" s="5"/>
      <c r="O169" s="5"/>
      <c r="T169">
        <f t="shared" si="64"/>
        <v>0</v>
      </c>
      <c r="U169">
        <f t="shared" si="65"/>
        <v>0</v>
      </c>
      <c r="V169">
        <f t="shared" si="66"/>
        <v>0</v>
      </c>
      <c r="W169">
        <f t="shared" si="67"/>
        <v>0</v>
      </c>
      <c r="X169">
        <f t="shared" si="68"/>
        <v>0</v>
      </c>
      <c r="Y169">
        <f t="shared" si="69"/>
        <v>0</v>
      </c>
      <c r="Z169">
        <f>IF(X169=4,IF(B169=6,Y169*0.9+C169*0.1,Y169),0)</f>
        <v>0</v>
      </c>
      <c r="AA169">
        <f t="shared" si="70"/>
        <v>0</v>
      </c>
    </row>
    <row r="170" spans="1:28" x14ac:dyDescent="0.35">
      <c r="A170" t="s">
        <v>167</v>
      </c>
      <c r="B170">
        <v>6</v>
      </c>
      <c r="C170" s="1">
        <v>9</v>
      </c>
      <c r="D170" s="5"/>
      <c r="E170" s="5"/>
      <c r="F170" s="5"/>
      <c r="G170" s="5"/>
      <c r="M170" s="5"/>
      <c r="N170" s="5"/>
      <c r="O170" s="5"/>
      <c r="T170">
        <f t="shared" si="64"/>
        <v>0</v>
      </c>
      <c r="U170">
        <f t="shared" si="65"/>
        <v>0</v>
      </c>
      <c r="V170">
        <f t="shared" si="66"/>
        <v>0</v>
      </c>
      <c r="W170">
        <f t="shared" si="67"/>
        <v>0</v>
      </c>
      <c r="X170">
        <f t="shared" si="68"/>
        <v>0</v>
      </c>
      <c r="Y170">
        <f t="shared" si="69"/>
        <v>0</v>
      </c>
      <c r="Z170">
        <f>IF(X170=4,IF(B170=6,Y170*0.9+C170*0.1,Y170),0)</f>
        <v>0</v>
      </c>
      <c r="AA170">
        <f t="shared" si="70"/>
        <v>0</v>
      </c>
    </row>
    <row r="171" spans="1:28" s="10" customFormat="1" x14ac:dyDescent="0.35">
      <c r="A171" s="10" t="s">
        <v>168</v>
      </c>
      <c r="B171" s="10">
        <v>12</v>
      </c>
      <c r="C171" s="11"/>
      <c r="D171" s="12">
        <v>10</v>
      </c>
      <c r="E171" s="12">
        <v>10</v>
      </c>
      <c r="F171" s="12">
        <v>9</v>
      </c>
      <c r="G171" s="12">
        <v>10</v>
      </c>
      <c r="H171" s="13">
        <f t="shared" ref="H171:H172" si="88">SUM(D171:G171)/4</f>
        <v>9.75</v>
      </c>
      <c r="I171" s="10">
        <v>3</v>
      </c>
      <c r="J171" s="10">
        <v>4</v>
      </c>
      <c r="L171" s="13">
        <f>0.6*I171+0.4*J171</f>
        <v>3.4</v>
      </c>
      <c r="M171" s="12">
        <v>10</v>
      </c>
      <c r="N171" s="12">
        <v>10</v>
      </c>
      <c r="O171" s="12">
        <v>10</v>
      </c>
      <c r="P171" s="13">
        <f t="shared" ref="P171:P172" si="89">SUM(M171:O171)/3</f>
        <v>10</v>
      </c>
      <c r="T171" s="10">
        <f t="shared" si="64"/>
        <v>1</v>
      </c>
      <c r="U171" s="10">
        <f t="shared" si="65"/>
        <v>0</v>
      </c>
      <c r="V171" s="10">
        <f t="shared" si="66"/>
        <v>1</v>
      </c>
      <c r="W171" s="10">
        <f t="shared" si="67"/>
        <v>0</v>
      </c>
      <c r="X171" s="10">
        <f t="shared" si="68"/>
        <v>2</v>
      </c>
      <c r="Y171" s="10">
        <f t="shared" si="69"/>
        <v>0</v>
      </c>
      <c r="Z171" s="10">
        <f>IF(X171=4,IF(B171=6,Y171*0.9+C171*0.1,Y171),0)</f>
        <v>0</v>
      </c>
      <c r="AA171" s="10">
        <f t="shared" si="70"/>
        <v>0</v>
      </c>
    </row>
    <row r="172" spans="1:28" x14ac:dyDescent="0.35">
      <c r="A172" t="s">
        <v>169</v>
      </c>
      <c r="B172">
        <v>12</v>
      </c>
      <c r="D172" s="5">
        <v>8</v>
      </c>
      <c r="E172" s="5">
        <v>7</v>
      </c>
      <c r="F172" s="5">
        <v>10</v>
      </c>
      <c r="G172" s="5">
        <v>10</v>
      </c>
      <c r="H172" s="3">
        <f t="shared" si="88"/>
        <v>8.75</v>
      </c>
      <c r="I172" s="9">
        <v>9</v>
      </c>
      <c r="J172" s="9">
        <v>0</v>
      </c>
      <c r="K172" s="9">
        <v>7</v>
      </c>
      <c r="L172" s="8">
        <f>0.4*I172+0.3*J172+0.4*K172</f>
        <v>6.4</v>
      </c>
      <c r="M172" s="5">
        <v>9</v>
      </c>
      <c r="N172" s="5">
        <v>7</v>
      </c>
      <c r="O172" s="5">
        <v>10</v>
      </c>
      <c r="P172" s="3">
        <f t="shared" si="89"/>
        <v>8.6666666666666661</v>
      </c>
      <c r="Q172" s="9">
        <v>8</v>
      </c>
      <c r="R172" s="9">
        <v>10</v>
      </c>
      <c r="S172" s="8">
        <f t="shared" ref="S172" si="90">SUM(Q172:R172)/2</f>
        <v>9</v>
      </c>
      <c r="T172">
        <f t="shared" si="64"/>
        <v>1</v>
      </c>
      <c r="U172">
        <f t="shared" si="65"/>
        <v>1</v>
      </c>
      <c r="V172">
        <f t="shared" si="66"/>
        <v>1</v>
      </c>
      <c r="W172">
        <f t="shared" si="67"/>
        <v>1</v>
      </c>
      <c r="X172">
        <f t="shared" si="68"/>
        <v>4</v>
      </c>
      <c r="Y172">
        <f t="shared" si="69"/>
        <v>7.9016666666666673</v>
      </c>
      <c r="Z172">
        <f>IF(X172=4,IF(B172=6,Y172*0.9+C172*0.1,Y172),0)</f>
        <v>7.9016666666666673</v>
      </c>
      <c r="AA172">
        <f t="shared" si="70"/>
        <v>7.9016666666666682</v>
      </c>
      <c r="AB172">
        <v>8</v>
      </c>
    </row>
    <row r="173" spans="1:28" x14ac:dyDescent="0.35">
      <c r="A173" t="s">
        <v>170</v>
      </c>
      <c r="B173">
        <v>8</v>
      </c>
      <c r="T173">
        <f t="shared" si="64"/>
        <v>0</v>
      </c>
      <c r="U173">
        <f t="shared" si="65"/>
        <v>0</v>
      </c>
      <c r="V173">
        <f t="shared" si="66"/>
        <v>0</v>
      </c>
      <c r="W173">
        <f t="shared" si="67"/>
        <v>0</v>
      </c>
      <c r="X173">
        <f t="shared" si="68"/>
        <v>0</v>
      </c>
      <c r="Y173">
        <f t="shared" si="69"/>
        <v>0</v>
      </c>
      <c r="Z173">
        <f>IF(X173=4,IF(B173=6,Y173*0.9+C173*0.1,Y173),0)</f>
        <v>0</v>
      </c>
      <c r="AA173">
        <f t="shared" si="70"/>
        <v>0</v>
      </c>
    </row>
    <row r="174" spans="1:28" x14ac:dyDescent="0.35">
      <c r="A174" t="s">
        <v>171</v>
      </c>
      <c r="B174">
        <v>8</v>
      </c>
      <c r="T174">
        <f t="shared" si="64"/>
        <v>0</v>
      </c>
      <c r="U174">
        <f t="shared" si="65"/>
        <v>0</v>
      </c>
      <c r="V174">
        <f t="shared" si="66"/>
        <v>0</v>
      </c>
      <c r="W174">
        <f t="shared" si="67"/>
        <v>0</v>
      </c>
      <c r="X174">
        <f t="shared" si="68"/>
        <v>0</v>
      </c>
      <c r="Y174">
        <f t="shared" si="69"/>
        <v>0</v>
      </c>
      <c r="Z174">
        <f>IF(X174=4,IF(B174=6,Y174*0.9+C174*0.1,Y174),0)</f>
        <v>0</v>
      </c>
      <c r="AA174">
        <f t="shared" si="70"/>
        <v>0</v>
      </c>
    </row>
    <row r="175" spans="1:28" s="10" customFormat="1" x14ac:dyDescent="0.35">
      <c r="A175" s="10" t="s">
        <v>172</v>
      </c>
      <c r="B175" s="10">
        <v>12</v>
      </c>
      <c r="C175" s="11"/>
      <c r="D175" s="12">
        <v>9</v>
      </c>
      <c r="E175" s="12">
        <v>5</v>
      </c>
      <c r="F175" s="12">
        <v>5</v>
      </c>
      <c r="G175" s="12">
        <v>10</v>
      </c>
      <c r="H175" s="13">
        <f t="shared" ref="H175" si="91">SUM(D175:G175)/4</f>
        <v>7.25</v>
      </c>
      <c r="L175" s="13"/>
      <c r="M175" s="12">
        <v>8</v>
      </c>
      <c r="N175" s="12"/>
      <c r="O175" s="12">
        <v>10</v>
      </c>
      <c r="P175" s="13">
        <f t="shared" ref="P175" si="92">SUM(M175:O175)/3</f>
        <v>6</v>
      </c>
      <c r="T175" s="10">
        <f t="shared" si="64"/>
        <v>1</v>
      </c>
      <c r="U175" s="10">
        <f t="shared" si="65"/>
        <v>0</v>
      </c>
      <c r="V175" s="10">
        <f t="shared" si="66"/>
        <v>1</v>
      </c>
      <c r="W175" s="10">
        <f t="shared" si="67"/>
        <v>0</v>
      </c>
      <c r="X175" s="10">
        <f t="shared" si="68"/>
        <v>2</v>
      </c>
      <c r="Y175" s="10">
        <f t="shared" si="69"/>
        <v>0</v>
      </c>
      <c r="Z175" s="10">
        <f>IF(X175=4,IF(B175=6,Y175*0.9+C175*0.1,Y175),0)</f>
        <v>0</v>
      </c>
      <c r="AA175" s="10">
        <f t="shared" si="70"/>
        <v>0</v>
      </c>
    </row>
    <row r="176" spans="1:28" x14ac:dyDescent="0.35">
      <c r="A176" t="s">
        <v>173</v>
      </c>
      <c r="B176">
        <v>8</v>
      </c>
      <c r="D176" s="5"/>
      <c r="E176" s="5"/>
      <c r="F176" s="5"/>
      <c r="G176" s="5"/>
      <c r="M176" s="5"/>
      <c r="N176" s="5"/>
      <c r="O176" s="5"/>
      <c r="T176">
        <f t="shared" si="64"/>
        <v>0</v>
      </c>
      <c r="U176">
        <f t="shared" si="65"/>
        <v>0</v>
      </c>
      <c r="V176">
        <f t="shared" si="66"/>
        <v>0</v>
      </c>
      <c r="W176">
        <f t="shared" si="67"/>
        <v>0</v>
      </c>
      <c r="X176">
        <f t="shared" si="68"/>
        <v>0</v>
      </c>
      <c r="Y176">
        <f t="shared" si="69"/>
        <v>0</v>
      </c>
      <c r="Z176">
        <f>IF(X176=4,IF(B176=6,Y176*0.9+C176*0.1,Y176),0)</f>
        <v>0</v>
      </c>
      <c r="AA176">
        <f t="shared" si="70"/>
        <v>0</v>
      </c>
    </row>
    <row r="177" spans="1:28" x14ac:dyDescent="0.35">
      <c r="A177" t="s">
        <v>174</v>
      </c>
      <c r="B177">
        <v>6</v>
      </c>
      <c r="C177" s="1">
        <v>9</v>
      </c>
      <c r="D177" s="5">
        <v>0</v>
      </c>
      <c r="E177" s="5">
        <v>0</v>
      </c>
      <c r="F177" s="5">
        <v>0</v>
      </c>
      <c r="G177" s="5"/>
      <c r="H177" s="3">
        <f>SUM(D177:G177)/4</f>
        <v>0</v>
      </c>
      <c r="I177" s="9">
        <v>1</v>
      </c>
      <c r="J177" s="9">
        <v>0</v>
      </c>
      <c r="K177" s="9">
        <v>0</v>
      </c>
      <c r="L177" s="8">
        <f>0.4*I177+0.3*J177+0.4*K177</f>
        <v>0.4</v>
      </c>
      <c r="M177" s="5"/>
      <c r="N177" s="5"/>
      <c r="O177" s="5"/>
      <c r="Q177" s="9">
        <v>1</v>
      </c>
      <c r="R177" s="9">
        <v>3</v>
      </c>
      <c r="S177" s="8">
        <f t="shared" ref="S177" si="93">SUM(Q177:R177)/2</f>
        <v>2</v>
      </c>
      <c r="T177">
        <f t="shared" si="64"/>
        <v>0</v>
      </c>
      <c r="U177">
        <f t="shared" si="65"/>
        <v>0</v>
      </c>
      <c r="V177">
        <f t="shared" si="66"/>
        <v>0</v>
      </c>
      <c r="W177">
        <f t="shared" si="67"/>
        <v>0</v>
      </c>
      <c r="X177">
        <f t="shared" si="68"/>
        <v>0</v>
      </c>
      <c r="Y177">
        <f t="shared" si="69"/>
        <v>0</v>
      </c>
      <c r="Z177">
        <f>IF(X177=4,IF(B177=6,Y177*0.9+C177*0.1,Y177),0)</f>
        <v>0</v>
      </c>
      <c r="AA177">
        <f t="shared" si="70"/>
        <v>0</v>
      </c>
    </row>
    <row r="178" spans="1:28" x14ac:dyDescent="0.35">
      <c r="A178" t="s">
        <v>175</v>
      </c>
      <c r="B178">
        <v>10</v>
      </c>
      <c r="T178">
        <f t="shared" si="64"/>
        <v>0</v>
      </c>
      <c r="U178">
        <f t="shared" si="65"/>
        <v>0</v>
      </c>
      <c r="V178">
        <f t="shared" si="66"/>
        <v>0</v>
      </c>
      <c r="W178">
        <f t="shared" si="67"/>
        <v>0</v>
      </c>
      <c r="X178">
        <f t="shared" si="68"/>
        <v>0</v>
      </c>
      <c r="Y178">
        <f t="shared" si="69"/>
        <v>0</v>
      </c>
      <c r="Z178">
        <f>IF(X178=4,IF(B178=6,Y178*0.9+C178*0.1,Y178),0)</f>
        <v>0</v>
      </c>
      <c r="AA178">
        <f t="shared" si="70"/>
        <v>0</v>
      </c>
    </row>
    <row r="179" spans="1:28" x14ac:dyDescent="0.35">
      <c r="A179" t="s">
        <v>176</v>
      </c>
      <c r="B179">
        <v>18</v>
      </c>
      <c r="T179">
        <f t="shared" si="64"/>
        <v>0</v>
      </c>
      <c r="U179">
        <f t="shared" si="65"/>
        <v>0</v>
      </c>
      <c r="V179">
        <f t="shared" si="66"/>
        <v>0</v>
      </c>
      <c r="W179">
        <f t="shared" si="67"/>
        <v>0</v>
      </c>
      <c r="X179">
        <f t="shared" si="68"/>
        <v>0</v>
      </c>
      <c r="Y179">
        <f t="shared" si="69"/>
        <v>0</v>
      </c>
      <c r="Z179">
        <f>IF(X179=4,IF(B179=6,Y179*0.9+C179*0.1,Y179),0)</f>
        <v>0</v>
      </c>
      <c r="AA179">
        <f t="shared" si="70"/>
        <v>0</v>
      </c>
    </row>
    <row r="180" spans="1:28" x14ac:dyDescent="0.35">
      <c r="A180" t="s">
        <v>177</v>
      </c>
      <c r="B180">
        <v>14</v>
      </c>
      <c r="D180" s="5"/>
      <c r="E180" s="5"/>
      <c r="F180" s="5"/>
      <c r="G180" s="5"/>
      <c r="M180" s="5"/>
      <c r="N180" s="5"/>
      <c r="O180" s="5"/>
      <c r="T180">
        <f t="shared" si="64"/>
        <v>0</v>
      </c>
      <c r="U180">
        <f t="shared" si="65"/>
        <v>0</v>
      </c>
      <c r="V180">
        <f t="shared" si="66"/>
        <v>0</v>
      </c>
      <c r="W180">
        <f t="shared" si="67"/>
        <v>0</v>
      </c>
      <c r="X180">
        <f t="shared" si="68"/>
        <v>0</v>
      </c>
      <c r="Y180">
        <f t="shared" si="69"/>
        <v>0</v>
      </c>
      <c r="Z180">
        <f>IF(X180=4,IF(B180=6,Y180*0.9+C180*0.1,Y180),0)</f>
        <v>0</v>
      </c>
      <c r="AA180">
        <f t="shared" si="70"/>
        <v>0</v>
      </c>
    </row>
    <row r="181" spans="1:28" x14ac:dyDescent="0.35">
      <c r="A181" t="s">
        <v>178</v>
      </c>
      <c r="B181">
        <v>6</v>
      </c>
      <c r="C181" s="1">
        <v>9</v>
      </c>
      <c r="D181" s="5">
        <v>10</v>
      </c>
      <c r="E181" s="5">
        <v>7</v>
      </c>
      <c r="F181" s="5">
        <v>10</v>
      </c>
      <c r="G181" s="5">
        <v>10</v>
      </c>
      <c r="H181" s="3">
        <f t="shared" ref="H181:H182" si="94">SUM(D181:G181)/4</f>
        <v>9.25</v>
      </c>
      <c r="M181" s="5">
        <v>9</v>
      </c>
      <c r="N181" s="5">
        <v>4</v>
      </c>
      <c r="O181" s="5">
        <v>10</v>
      </c>
      <c r="P181" s="3">
        <f t="shared" ref="P181:P182" si="95">SUM(M181:O181)/3</f>
        <v>7.666666666666667</v>
      </c>
      <c r="T181">
        <f t="shared" si="64"/>
        <v>1</v>
      </c>
      <c r="U181">
        <f t="shared" si="65"/>
        <v>0</v>
      </c>
      <c r="V181">
        <f t="shared" si="66"/>
        <v>1</v>
      </c>
      <c r="W181">
        <f t="shared" si="67"/>
        <v>0</v>
      </c>
      <c r="X181">
        <f t="shared" si="68"/>
        <v>2</v>
      </c>
      <c r="Y181">
        <f t="shared" si="69"/>
        <v>0</v>
      </c>
      <c r="Z181">
        <f>IF(X181=4,IF(B181=6,Y181*0.9+C181*0.1,Y181),0)</f>
        <v>0</v>
      </c>
      <c r="AA181">
        <f t="shared" si="70"/>
        <v>0</v>
      </c>
    </row>
    <row r="182" spans="1:28" x14ac:dyDescent="0.35">
      <c r="A182" t="s">
        <v>179</v>
      </c>
      <c r="B182">
        <v>6</v>
      </c>
      <c r="C182" s="1">
        <v>7</v>
      </c>
      <c r="D182" s="5">
        <v>9</v>
      </c>
      <c r="E182" s="5">
        <v>7</v>
      </c>
      <c r="F182" s="5">
        <v>9</v>
      </c>
      <c r="G182" s="5">
        <v>10</v>
      </c>
      <c r="H182" s="3">
        <f t="shared" si="94"/>
        <v>8.75</v>
      </c>
      <c r="M182" s="5">
        <v>8</v>
      </c>
      <c r="N182" s="5">
        <v>10</v>
      </c>
      <c r="O182" s="5">
        <v>10</v>
      </c>
      <c r="P182" s="3">
        <f t="shared" si="95"/>
        <v>9.3333333333333339</v>
      </c>
      <c r="T182">
        <f t="shared" si="64"/>
        <v>1</v>
      </c>
      <c r="U182">
        <f t="shared" si="65"/>
        <v>0</v>
      </c>
      <c r="V182">
        <f t="shared" si="66"/>
        <v>1</v>
      </c>
      <c r="W182">
        <f t="shared" si="67"/>
        <v>0</v>
      </c>
      <c r="X182">
        <f t="shared" si="68"/>
        <v>2</v>
      </c>
      <c r="Y182">
        <f t="shared" si="69"/>
        <v>0</v>
      </c>
      <c r="Z182">
        <f>IF(X182=4,IF(B182=6,Y182*0.9+C182*0.1,Y182),0)</f>
        <v>0</v>
      </c>
      <c r="AA182">
        <f t="shared" si="70"/>
        <v>0</v>
      </c>
    </row>
    <row r="183" spans="1:28" x14ac:dyDescent="0.35">
      <c r="A183" t="s">
        <v>180</v>
      </c>
      <c r="B183">
        <v>6</v>
      </c>
      <c r="T183">
        <f t="shared" si="64"/>
        <v>0</v>
      </c>
      <c r="U183">
        <f t="shared" si="65"/>
        <v>0</v>
      </c>
      <c r="V183">
        <f t="shared" si="66"/>
        <v>0</v>
      </c>
      <c r="W183">
        <f t="shared" si="67"/>
        <v>0</v>
      </c>
      <c r="X183">
        <f t="shared" si="68"/>
        <v>0</v>
      </c>
      <c r="Y183">
        <f t="shared" si="69"/>
        <v>0</v>
      </c>
      <c r="Z183">
        <f>IF(X183=4,IF(B183=6,Y183*0.9+C183*0.1,Y183),0)</f>
        <v>0</v>
      </c>
      <c r="AA183">
        <f t="shared" si="70"/>
        <v>0</v>
      </c>
    </row>
    <row r="184" spans="1:28" x14ac:dyDescent="0.35">
      <c r="A184" t="s">
        <v>181</v>
      </c>
      <c r="B184">
        <v>10</v>
      </c>
      <c r="T184">
        <f t="shared" si="64"/>
        <v>0</v>
      </c>
      <c r="U184">
        <f t="shared" si="65"/>
        <v>0</v>
      </c>
      <c r="V184">
        <f t="shared" si="66"/>
        <v>0</v>
      </c>
      <c r="W184">
        <f t="shared" si="67"/>
        <v>0</v>
      </c>
      <c r="X184">
        <f t="shared" si="68"/>
        <v>0</v>
      </c>
      <c r="Y184">
        <f t="shared" si="69"/>
        <v>0</v>
      </c>
      <c r="Z184">
        <f>IF(X184=4,IF(B184=6,Y184*0.9+C184*0.1,Y184),0)</f>
        <v>0</v>
      </c>
      <c r="AA184">
        <f t="shared" si="70"/>
        <v>0</v>
      </c>
    </row>
    <row r="185" spans="1:28" x14ac:dyDescent="0.35">
      <c r="A185" t="s">
        <v>182</v>
      </c>
      <c r="B185">
        <v>8</v>
      </c>
      <c r="T185">
        <f t="shared" si="64"/>
        <v>0</v>
      </c>
      <c r="U185">
        <f t="shared" si="65"/>
        <v>0</v>
      </c>
      <c r="V185">
        <f t="shared" si="66"/>
        <v>0</v>
      </c>
      <c r="W185">
        <f t="shared" si="67"/>
        <v>0</v>
      </c>
      <c r="X185">
        <f t="shared" si="68"/>
        <v>0</v>
      </c>
      <c r="Y185">
        <f t="shared" si="69"/>
        <v>0</v>
      </c>
      <c r="Z185">
        <f>IF(X185=4,IF(B185=6,Y185*0.9+C185*0.1,Y185),0)</f>
        <v>0</v>
      </c>
      <c r="AA185">
        <f t="shared" si="70"/>
        <v>0</v>
      </c>
    </row>
    <row r="186" spans="1:28" x14ac:dyDescent="0.35">
      <c r="A186" t="s">
        <v>183</v>
      </c>
      <c r="B186">
        <v>16</v>
      </c>
      <c r="T186">
        <f t="shared" si="64"/>
        <v>0</v>
      </c>
      <c r="U186">
        <f t="shared" si="65"/>
        <v>0</v>
      </c>
      <c r="V186">
        <f t="shared" si="66"/>
        <v>0</v>
      </c>
      <c r="W186">
        <f t="shared" si="67"/>
        <v>0</v>
      </c>
      <c r="X186">
        <f t="shared" si="68"/>
        <v>0</v>
      </c>
      <c r="Y186">
        <f t="shared" si="69"/>
        <v>0</v>
      </c>
      <c r="Z186">
        <f>IF(X186=4,IF(B186=6,Y186*0.9+C186*0.1,Y186),0)</f>
        <v>0</v>
      </c>
      <c r="AA186">
        <f t="shared" si="70"/>
        <v>0</v>
      </c>
    </row>
    <row r="187" spans="1:28" x14ac:dyDescent="0.35">
      <c r="A187" t="s">
        <v>184</v>
      </c>
      <c r="B187">
        <v>12</v>
      </c>
      <c r="D187" s="5">
        <v>10</v>
      </c>
      <c r="E187" s="5">
        <v>10</v>
      </c>
      <c r="F187" s="5">
        <v>10</v>
      </c>
      <c r="G187" s="5">
        <v>10</v>
      </c>
      <c r="H187" s="3">
        <f t="shared" ref="H187:H188" si="96">SUM(D187:G187)/4</f>
        <v>10</v>
      </c>
      <c r="I187" s="9">
        <v>9</v>
      </c>
      <c r="J187" s="9">
        <v>9</v>
      </c>
      <c r="K187" s="9">
        <v>10</v>
      </c>
      <c r="L187" s="8">
        <f t="shared" ref="L187" si="97">0.4*I187+0.3*J187+0.4*K187</f>
        <v>10.3</v>
      </c>
      <c r="M187" s="5">
        <v>9</v>
      </c>
      <c r="N187" s="5">
        <v>10</v>
      </c>
      <c r="O187" s="5">
        <v>10</v>
      </c>
      <c r="P187" s="3">
        <f>SUM(M187:O187)/3</f>
        <v>9.6666666666666661</v>
      </c>
      <c r="Q187" s="9">
        <v>10</v>
      </c>
      <c r="R187" s="9">
        <v>9</v>
      </c>
      <c r="S187" s="8">
        <f t="shared" ref="S187:S188" si="98">SUM(Q187:R187)/2</f>
        <v>9.5</v>
      </c>
      <c r="T187">
        <f t="shared" si="64"/>
        <v>1</v>
      </c>
      <c r="U187">
        <f t="shared" si="65"/>
        <v>1</v>
      </c>
      <c r="V187">
        <f t="shared" si="66"/>
        <v>1</v>
      </c>
      <c r="W187">
        <f t="shared" si="67"/>
        <v>1</v>
      </c>
      <c r="X187">
        <f t="shared" si="68"/>
        <v>4</v>
      </c>
      <c r="Y187">
        <f t="shared" si="69"/>
        <v>9.8866666666666667</v>
      </c>
      <c r="Z187">
        <f>IF(X187=4,IF(B187=6,Y187*0.9+C187*0.1,Y187),0)</f>
        <v>9.8866666666666667</v>
      </c>
      <c r="AA187">
        <f t="shared" si="70"/>
        <v>9.8866666666666667</v>
      </c>
      <c r="AB187">
        <v>10</v>
      </c>
    </row>
    <row r="188" spans="1:28" s="10" customFormat="1" x14ac:dyDescent="0.35">
      <c r="A188" s="10" t="s">
        <v>185</v>
      </c>
      <c r="B188" s="10">
        <v>6</v>
      </c>
      <c r="C188" s="11">
        <v>7</v>
      </c>
      <c r="D188" s="12">
        <v>10</v>
      </c>
      <c r="E188" s="12">
        <v>10</v>
      </c>
      <c r="F188" s="12">
        <v>10</v>
      </c>
      <c r="G188" s="12">
        <v>10</v>
      </c>
      <c r="H188" s="13">
        <f t="shared" si="96"/>
        <v>10</v>
      </c>
      <c r="I188" s="10">
        <v>1</v>
      </c>
      <c r="J188" s="10">
        <v>0</v>
      </c>
      <c r="L188" s="13">
        <f>0.6*I188+0.4*J188</f>
        <v>0.6</v>
      </c>
      <c r="M188" s="12">
        <v>10</v>
      </c>
      <c r="N188" s="12">
        <v>10</v>
      </c>
      <c r="O188" s="12">
        <v>10</v>
      </c>
      <c r="P188" s="13">
        <f t="shared" ref="P188" si="99">SUM(M188:O188)/3</f>
        <v>10</v>
      </c>
      <c r="Q188" s="10">
        <v>7</v>
      </c>
      <c r="R188" s="10">
        <v>0</v>
      </c>
      <c r="S188" s="13">
        <f t="shared" si="98"/>
        <v>3.5</v>
      </c>
      <c r="T188" s="10">
        <f t="shared" si="64"/>
        <v>1</v>
      </c>
      <c r="U188" s="10">
        <f t="shared" si="65"/>
        <v>0</v>
      </c>
      <c r="V188" s="10">
        <f t="shared" si="66"/>
        <v>1</v>
      </c>
      <c r="W188" s="10">
        <f t="shared" si="67"/>
        <v>0</v>
      </c>
      <c r="X188" s="10">
        <f t="shared" si="68"/>
        <v>2</v>
      </c>
      <c r="Y188" s="10">
        <f t="shared" si="69"/>
        <v>0</v>
      </c>
      <c r="Z188" s="10">
        <f>IF(X188=4,IF(B188=6,Y188*0.9+C188*0.1,Y188),0)</f>
        <v>0</v>
      </c>
      <c r="AA188" s="10">
        <f t="shared" si="70"/>
        <v>0</v>
      </c>
    </row>
    <row r="189" spans="1:28" x14ac:dyDescent="0.35">
      <c r="A189" t="s">
        <v>186</v>
      </c>
      <c r="B189">
        <v>6</v>
      </c>
      <c r="C189" s="1">
        <v>9</v>
      </c>
      <c r="T189">
        <f t="shared" si="64"/>
        <v>0</v>
      </c>
      <c r="U189">
        <f t="shared" si="65"/>
        <v>0</v>
      </c>
      <c r="V189">
        <f t="shared" si="66"/>
        <v>0</v>
      </c>
      <c r="W189">
        <f t="shared" si="67"/>
        <v>0</v>
      </c>
      <c r="X189">
        <f t="shared" si="68"/>
        <v>0</v>
      </c>
      <c r="Y189">
        <f t="shared" si="69"/>
        <v>0</v>
      </c>
      <c r="Z189">
        <f>IF(X189=4,IF(B189=6,Y189*0.9+C189*0.1,Y189),0)</f>
        <v>0</v>
      </c>
      <c r="AA189">
        <f t="shared" si="70"/>
        <v>0</v>
      </c>
    </row>
    <row r="190" spans="1:28" x14ac:dyDescent="0.35">
      <c r="A190" t="s">
        <v>187</v>
      </c>
      <c r="B190">
        <v>6</v>
      </c>
      <c r="C190" s="1">
        <v>7</v>
      </c>
      <c r="T190">
        <f t="shared" si="64"/>
        <v>0</v>
      </c>
      <c r="U190">
        <f t="shared" si="65"/>
        <v>0</v>
      </c>
      <c r="V190">
        <f t="shared" si="66"/>
        <v>0</v>
      </c>
      <c r="W190">
        <f t="shared" si="67"/>
        <v>0</v>
      </c>
      <c r="X190">
        <f t="shared" si="68"/>
        <v>0</v>
      </c>
      <c r="Y190">
        <f t="shared" si="69"/>
        <v>0</v>
      </c>
      <c r="Z190">
        <f>IF(X190=4,IF(B190=6,Y190*0.9+C190*0.1,Y190),0)</f>
        <v>0</v>
      </c>
      <c r="AA190">
        <f t="shared" si="70"/>
        <v>0</v>
      </c>
    </row>
    <row r="191" spans="1:28" x14ac:dyDescent="0.35">
      <c r="A191" t="s">
        <v>188</v>
      </c>
      <c r="B191">
        <v>10</v>
      </c>
      <c r="D191" s="5"/>
      <c r="E191" s="5"/>
      <c r="F191" s="5"/>
      <c r="G191" s="5"/>
      <c r="M191" s="5"/>
      <c r="N191" s="5"/>
      <c r="O191" s="5"/>
      <c r="T191">
        <f t="shared" si="64"/>
        <v>0</v>
      </c>
      <c r="U191">
        <f t="shared" si="65"/>
        <v>0</v>
      </c>
      <c r="V191">
        <f t="shared" si="66"/>
        <v>0</v>
      </c>
      <c r="W191">
        <f t="shared" si="67"/>
        <v>0</v>
      </c>
      <c r="X191">
        <f t="shared" si="68"/>
        <v>0</v>
      </c>
      <c r="Y191">
        <f t="shared" si="69"/>
        <v>0</v>
      </c>
      <c r="Z191">
        <f>IF(X191=4,IF(B191=6,Y191*0.9+C191*0.1,Y191),0)</f>
        <v>0</v>
      </c>
      <c r="AA191">
        <f t="shared" si="70"/>
        <v>0</v>
      </c>
    </row>
    <row r="192" spans="1:28" x14ac:dyDescent="0.35">
      <c r="A192" t="s">
        <v>189</v>
      </c>
      <c r="B192">
        <v>6</v>
      </c>
      <c r="C192" s="1">
        <v>8</v>
      </c>
      <c r="D192" s="5"/>
      <c r="E192" s="5">
        <v>10</v>
      </c>
      <c r="F192" s="5">
        <v>10</v>
      </c>
      <c r="G192" s="5">
        <v>10</v>
      </c>
      <c r="H192" s="3">
        <f t="shared" ref="H192:H193" si="100">SUM(D192:G192)/4</f>
        <v>7.5</v>
      </c>
      <c r="I192" s="9">
        <v>1</v>
      </c>
      <c r="J192" s="9">
        <v>0</v>
      </c>
      <c r="K192" s="9">
        <v>2</v>
      </c>
      <c r="L192" s="8">
        <f t="shared" ref="L192" si="101">0.4*I192+0.3*J192+0.4*K192</f>
        <v>1.2000000000000002</v>
      </c>
      <c r="M192" s="5">
        <v>10</v>
      </c>
      <c r="N192" s="5">
        <v>10</v>
      </c>
      <c r="O192" s="5"/>
      <c r="P192" s="3">
        <f>SUM(M192:O192)/3</f>
        <v>6.666666666666667</v>
      </c>
      <c r="Q192" s="9">
        <v>2</v>
      </c>
      <c r="R192" s="9">
        <v>2</v>
      </c>
      <c r="S192" s="8">
        <f t="shared" ref="S192:S193" si="102">SUM(Q192:R192)/2</f>
        <v>2</v>
      </c>
      <c r="T192">
        <f t="shared" si="64"/>
        <v>1</v>
      </c>
      <c r="U192">
        <f t="shared" si="65"/>
        <v>0</v>
      </c>
      <c r="V192">
        <f t="shared" si="66"/>
        <v>1</v>
      </c>
      <c r="W192">
        <f t="shared" si="67"/>
        <v>0</v>
      </c>
      <c r="X192">
        <f t="shared" si="68"/>
        <v>2</v>
      </c>
      <c r="Y192">
        <f t="shared" si="69"/>
        <v>0</v>
      </c>
      <c r="Z192">
        <f>IF(X192=4,IF(B192=6,Y192*0.9+C192*0.1,Y192),0)</f>
        <v>0</v>
      </c>
      <c r="AA192">
        <f t="shared" si="70"/>
        <v>0</v>
      </c>
    </row>
    <row r="193" spans="1:27" s="10" customFormat="1" x14ac:dyDescent="0.35">
      <c r="A193" s="10" t="s">
        <v>190</v>
      </c>
      <c r="B193" s="10">
        <v>6</v>
      </c>
      <c r="C193" s="11">
        <v>8</v>
      </c>
      <c r="D193" s="12">
        <v>0</v>
      </c>
      <c r="E193" s="12">
        <v>0</v>
      </c>
      <c r="F193" s="12">
        <v>0</v>
      </c>
      <c r="G193" s="12"/>
      <c r="H193" s="13">
        <f t="shared" si="100"/>
        <v>0</v>
      </c>
      <c r="I193" s="10">
        <v>4</v>
      </c>
      <c r="J193" s="10">
        <v>2</v>
      </c>
      <c r="L193" s="13">
        <f>0.6*I193+0.4*J193</f>
        <v>3.2</v>
      </c>
      <c r="M193" s="12"/>
      <c r="N193" s="12"/>
      <c r="O193" s="12"/>
      <c r="P193" s="13"/>
      <c r="Q193" s="10">
        <v>1</v>
      </c>
      <c r="R193" s="10">
        <v>3</v>
      </c>
      <c r="S193" s="13">
        <f t="shared" si="102"/>
        <v>2</v>
      </c>
      <c r="T193" s="10">
        <f t="shared" si="64"/>
        <v>0</v>
      </c>
      <c r="U193" s="10">
        <f t="shared" si="65"/>
        <v>0</v>
      </c>
      <c r="V193" s="10">
        <f t="shared" si="66"/>
        <v>0</v>
      </c>
      <c r="W193" s="10">
        <f t="shared" si="67"/>
        <v>0</v>
      </c>
      <c r="X193" s="10">
        <f t="shared" si="68"/>
        <v>0</v>
      </c>
      <c r="Y193" s="10">
        <f t="shared" si="69"/>
        <v>0</v>
      </c>
      <c r="Z193" s="10">
        <f>IF(X193=4,IF(B193=6,Y193*0.9+C193*0.1,Y193),0)</f>
        <v>0</v>
      </c>
      <c r="AA193" s="10">
        <f t="shared" si="70"/>
        <v>0</v>
      </c>
    </row>
    <row r="194" spans="1:27" x14ac:dyDescent="0.35">
      <c r="A194" t="s">
        <v>191</v>
      </c>
      <c r="B194">
        <v>8</v>
      </c>
      <c r="T194">
        <f t="shared" si="64"/>
        <v>0</v>
      </c>
      <c r="U194">
        <f t="shared" si="65"/>
        <v>0</v>
      </c>
      <c r="V194">
        <f t="shared" si="66"/>
        <v>0</v>
      </c>
      <c r="W194">
        <f t="shared" si="67"/>
        <v>0</v>
      </c>
      <c r="X194">
        <f t="shared" si="68"/>
        <v>0</v>
      </c>
      <c r="Y194">
        <f t="shared" si="69"/>
        <v>0</v>
      </c>
      <c r="Z194">
        <f>IF(X194=4,IF(B194=6,Y194*0.9+C194*0.1,Y194),0)</f>
        <v>0</v>
      </c>
      <c r="AA194">
        <f t="shared" si="70"/>
        <v>0</v>
      </c>
    </row>
    <row r="195" spans="1:27" x14ac:dyDescent="0.35">
      <c r="A195" t="s">
        <v>192</v>
      </c>
      <c r="B195">
        <v>8</v>
      </c>
      <c r="T195">
        <f t="shared" si="64"/>
        <v>0</v>
      </c>
      <c r="U195">
        <f t="shared" si="65"/>
        <v>0</v>
      </c>
      <c r="V195">
        <f t="shared" si="66"/>
        <v>0</v>
      </c>
      <c r="W195">
        <f t="shared" si="67"/>
        <v>0</v>
      </c>
      <c r="X195">
        <f t="shared" si="68"/>
        <v>0</v>
      </c>
      <c r="Y195">
        <f t="shared" si="69"/>
        <v>0</v>
      </c>
      <c r="Z195">
        <f>IF(X195=4,IF(B195=6,Y195*0.9+C195*0.1,Y195),0)</f>
        <v>0</v>
      </c>
      <c r="AA195">
        <f t="shared" si="70"/>
        <v>0</v>
      </c>
    </row>
    <row r="196" spans="1:27" x14ac:dyDescent="0.35">
      <c r="A196" t="s">
        <v>193</v>
      </c>
      <c r="B196">
        <v>6</v>
      </c>
      <c r="C196" s="1">
        <v>8</v>
      </c>
      <c r="D196" s="5"/>
      <c r="E196" s="5"/>
      <c r="F196" s="5">
        <v>10</v>
      </c>
      <c r="G196" s="5">
        <v>10</v>
      </c>
      <c r="H196" s="3">
        <f>SUM(D196:G196)/4</f>
        <v>5</v>
      </c>
      <c r="I196" s="9">
        <v>1</v>
      </c>
      <c r="J196" s="9">
        <v>0</v>
      </c>
      <c r="K196" s="9">
        <v>0</v>
      </c>
      <c r="L196" s="8">
        <f t="shared" ref="L196" si="103">0.4*I196+0.3*J196+0.4*K196</f>
        <v>0.4</v>
      </c>
      <c r="M196" s="5"/>
      <c r="N196" s="5"/>
      <c r="O196" s="5"/>
      <c r="Q196" s="9">
        <v>1</v>
      </c>
      <c r="S196" s="8">
        <f t="shared" ref="S196" si="104">SUM(Q196:R196)/2</f>
        <v>0.5</v>
      </c>
      <c r="T196">
        <f t="shared" si="64"/>
        <v>1</v>
      </c>
      <c r="U196">
        <f t="shared" si="65"/>
        <v>0</v>
      </c>
      <c r="V196">
        <f t="shared" si="66"/>
        <v>0</v>
      </c>
      <c r="W196">
        <f t="shared" si="67"/>
        <v>0</v>
      </c>
      <c r="X196">
        <f t="shared" si="68"/>
        <v>1</v>
      </c>
      <c r="Y196">
        <f t="shared" si="69"/>
        <v>0</v>
      </c>
      <c r="Z196">
        <f>IF(X196=4,IF(B196=6,Y196*0.9+C196*0.1,Y196),0)</f>
        <v>0</v>
      </c>
      <c r="AA196">
        <f t="shared" si="70"/>
        <v>0</v>
      </c>
    </row>
    <row r="197" spans="1:27" x14ac:dyDescent="0.35">
      <c r="A197" t="s">
        <v>194</v>
      </c>
      <c r="B197">
        <v>6</v>
      </c>
      <c r="T197">
        <f t="shared" ref="T197:T229" si="105">IF(H197&lt;5,0,1)</f>
        <v>0</v>
      </c>
      <c r="U197">
        <f t="shared" ref="U197:U228" si="106">IF(L197&lt;3.75,0,1)</f>
        <v>0</v>
      </c>
      <c r="V197">
        <f t="shared" ref="V197:V229" si="107">IF(P197&lt;5,0,1)</f>
        <v>0</v>
      </c>
      <c r="W197">
        <f t="shared" ref="W197:W229" si="108">IF(S197&lt;3.75,0,1)</f>
        <v>0</v>
      </c>
      <c r="X197">
        <f t="shared" ref="X197:X229" si="109">SUM(T197:W197)</f>
        <v>0</v>
      </c>
      <c r="Y197">
        <f t="shared" ref="Y197:Y229" si="110">IF(X197=4,H197/10+L197*0.4+P197/10+S197*0.4,0)</f>
        <v>0</v>
      </c>
      <c r="Z197">
        <f>IF(X197=4,IF(B197=6,Y197*0.9+C197*0.1,Y197),0)</f>
        <v>0</v>
      </c>
      <c r="AA197">
        <f t="shared" ref="AA197:AA229" si="111">Z197*10/Z$3</f>
        <v>0</v>
      </c>
    </row>
    <row r="198" spans="1:27" x14ac:dyDescent="0.35">
      <c r="A198" t="s">
        <v>195</v>
      </c>
      <c r="B198">
        <v>12</v>
      </c>
      <c r="T198">
        <f t="shared" si="105"/>
        <v>0</v>
      </c>
      <c r="U198">
        <f t="shared" si="106"/>
        <v>0</v>
      </c>
      <c r="V198">
        <f t="shared" si="107"/>
        <v>0</v>
      </c>
      <c r="W198">
        <f t="shared" si="108"/>
        <v>0</v>
      </c>
      <c r="X198">
        <f t="shared" si="109"/>
        <v>0</v>
      </c>
      <c r="Y198">
        <f t="shared" si="110"/>
        <v>0</v>
      </c>
      <c r="Z198">
        <f>IF(X198=4,IF(B198=6,Y198*0.9+C198*0.1,Y198),0)</f>
        <v>0</v>
      </c>
      <c r="AA198">
        <f t="shared" si="111"/>
        <v>0</v>
      </c>
    </row>
    <row r="199" spans="1:27" x14ac:dyDescent="0.35">
      <c r="A199" t="s">
        <v>196</v>
      </c>
      <c r="B199">
        <v>8</v>
      </c>
      <c r="D199" s="5">
        <v>10</v>
      </c>
      <c r="E199" s="5">
        <v>10</v>
      </c>
      <c r="F199" s="5">
        <v>10</v>
      </c>
      <c r="G199" s="5">
        <v>10</v>
      </c>
      <c r="H199" s="3">
        <f>SUM(D199:G199)/4</f>
        <v>10</v>
      </c>
      <c r="I199" s="9">
        <v>2</v>
      </c>
      <c r="J199" s="9">
        <v>0</v>
      </c>
      <c r="K199" s="9">
        <v>3</v>
      </c>
      <c r="L199" s="8">
        <f t="shared" ref="L199" si="112">0.4*I199+0.3*J199+0.4*K199</f>
        <v>2</v>
      </c>
      <c r="M199" s="5">
        <v>8</v>
      </c>
      <c r="N199" s="5">
        <v>10</v>
      </c>
      <c r="O199" s="5">
        <v>10</v>
      </c>
      <c r="P199" s="3">
        <f>SUM(M199:O199)/3</f>
        <v>9.3333333333333339</v>
      </c>
      <c r="T199">
        <f t="shared" si="105"/>
        <v>1</v>
      </c>
      <c r="U199">
        <f t="shared" si="106"/>
        <v>0</v>
      </c>
      <c r="V199">
        <f t="shared" si="107"/>
        <v>1</v>
      </c>
      <c r="W199">
        <f t="shared" si="108"/>
        <v>0</v>
      </c>
      <c r="X199">
        <f t="shared" si="109"/>
        <v>2</v>
      </c>
      <c r="Y199">
        <f t="shared" si="110"/>
        <v>0</v>
      </c>
      <c r="Z199">
        <f>IF(X199=4,IF(B199=6,Y199*0.9+C199*0.1,Y199),0)</f>
        <v>0</v>
      </c>
      <c r="AA199">
        <f t="shared" si="111"/>
        <v>0</v>
      </c>
    </row>
    <row r="200" spans="1:27" x14ac:dyDescent="0.35">
      <c r="A200" t="s">
        <v>197</v>
      </c>
      <c r="B200">
        <v>10</v>
      </c>
      <c r="T200">
        <f t="shared" si="105"/>
        <v>0</v>
      </c>
      <c r="U200">
        <f t="shared" si="106"/>
        <v>0</v>
      </c>
      <c r="V200">
        <f t="shared" si="107"/>
        <v>0</v>
      </c>
      <c r="W200">
        <f t="shared" si="108"/>
        <v>0</v>
      </c>
      <c r="X200">
        <f t="shared" si="109"/>
        <v>0</v>
      </c>
      <c r="Y200">
        <f t="shared" si="110"/>
        <v>0</v>
      </c>
      <c r="Z200">
        <f>IF(X200=4,IF(B200=6,Y200*0.9+C200*0.1,Y200),0)</f>
        <v>0</v>
      </c>
      <c r="AA200">
        <f t="shared" si="111"/>
        <v>0</v>
      </c>
    </row>
    <row r="201" spans="1:27" x14ac:dyDescent="0.35">
      <c r="A201" t="s">
        <v>198</v>
      </c>
      <c r="B201">
        <v>8</v>
      </c>
      <c r="T201">
        <f t="shared" si="105"/>
        <v>0</v>
      </c>
      <c r="U201">
        <f t="shared" si="106"/>
        <v>0</v>
      </c>
      <c r="V201">
        <f t="shared" si="107"/>
        <v>0</v>
      </c>
      <c r="W201">
        <f t="shared" si="108"/>
        <v>0</v>
      </c>
      <c r="X201">
        <f t="shared" si="109"/>
        <v>0</v>
      </c>
      <c r="Y201">
        <f t="shared" si="110"/>
        <v>0</v>
      </c>
      <c r="Z201">
        <f>IF(X201=4,IF(B201=6,Y201*0.9+C201*0.1,Y201),0)</f>
        <v>0</v>
      </c>
      <c r="AA201">
        <f t="shared" si="111"/>
        <v>0</v>
      </c>
    </row>
    <row r="202" spans="1:27" x14ac:dyDescent="0.35">
      <c r="A202" t="s">
        <v>199</v>
      </c>
      <c r="B202">
        <v>8</v>
      </c>
      <c r="D202" s="5">
        <v>7</v>
      </c>
      <c r="E202" s="5">
        <v>10</v>
      </c>
      <c r="F202" s="5">
        <v>7</v>
      </c>
      <c r="G202" s="5"/>
      <c r="H202" s="3">
        <f>SUM(D202:G202)/4</f>
        <v>6</v>
      </c>
      <c r="M202" s="5"/>
      <c r="N202" s="5"/>
      <c r="O202" s="5"/>
      <c r="T202">
        <f t="shared" si="105"/>
        <v>1</v>
      </c>
      <c r="U202">
        <f t="shared" si="106"/>
        <v>0</v>
      </c>
      <c r="V202">
        <f t="shared" si="107"/>
        <v>0</v>
      </c>
      <c r="W202">
        <f t="shared" si="108"/>
        <v>0</v>
      </c>
      <c r="X202">
        <f t="shared" si="109"/>
        <v>1</v>
      </c>
      <c r="Y202">
        <f t="shared" si="110"/>
        <v>0</v>
      </c>
      <c r="Z202">
        <f>IF(X202=4,IF(B202=6,Y202*0.9+C202*0.1,Y202),0)</f>
        <v>0</v>
      </c>
      <c r="AA202">
        <f t="shared" si="111"/>
        <v>0</v>
      </c>
    </row>
    <row r="203" spans="1:27" x14ac:dyDescent="0.35">
      <c r="A203" t="s">
        <v>200</v>
      </c>
      <c r="B203">
        <v>6</v>
      </c>
      <c r="C203" s="1">
        <v>8</v>
      </c>
      <c r="D203" s="5"/>
      <c r="E203" s="5"/>
      <c r="F203" s="5"/>
      <c r="G203" s="5"/>
      <c r="I203" s="9">
        <v>2</v>
      </c>
      <c r="J203" s="9">
        <v>0</v>
      </c>
      <c r="K203" s="9">
        <v>0</v>
      </c>
      <c r="L203" s="8">
        <f t="shared" ref="L203" si="113">0.4*I203+0.3*J203+0.4*K203</f>
        <v>0.8</v>
      </c>
      <c r="M203" s="5"/>
      <c r="N203" s="5"/>
      <c r="O203" s="5"/>
      <c r="Q203" s="9">
        <v>1</v>
      </c>
      <c r="S203" s="8">
        <f t="shared" ref="S203" si="114">SUM(Q203:R203)/2</f>
        <v>0.5</v>
      </c>
      <c r="T203">
        <f t="shared" si="105"/>
        <v>0</v>
      </c>
      <c r="U203">
        <f t="shared" si="106"/>
        <v>0</v>
      </c>
      <c r="V203">
        <f t="shared" si="107"/>
        <v>0</v>
      </c>
      <c r="W203">
        <f t="shared" si="108"/>
        <v>0</v>
      </c>
      <c r="X203">
        <f t="shared" si="109"/>
        <v>0</v>
      </c>
      <c r="Y203">
        <f t="shared" si="110"/>
        <v>0</v>
      </c>
      <c r="Z203">
        <f>IF(X203=4,IF(B203=6,Y203*0.9+C203*0.1,Y203),0)</f>
        <v>0</v>
      </c>
      <c r="AA203">
        <f t="shared" si="111"/>
        <v>0</v>
      </c>
    </row>
    <row r="204" spans="1:27" x14ac:dyDescent="0.35">
      <c r="A204" t="s">
        <v>201</v>
      </c>
      <c r="B204">
        <v>8</v>
      </c>
      <c r="D204" s="5">
        <v>7</v>
      </c>
      <c r="E204" s="5">
        <v>10</v>
      </c>
      <c r="F204" s="5">
        <v>7</v>
      </c>
      <c r="G204" s="5"/>
      <c r="H204" s="3">
        <f t="shared" ref="H204:H205" si="115">SUM(D204:G204)/4</f>
        <v>6</v>
      </c>
      <c r="M204" s="5"/>
      <c r="N204" s="5"/>
      <c r="O204" s="5"/>
      <c r="T204">
        <f t="shared" si="105"/>
        <v>1</v>
      </c>
      <c r="U204">
        <f t="shared" si="106"/>
        <v>0</v>
      </c>
      <c r="V204">
        <f t="shared" si="107"/>
        <v>0</v>
      </c>
      <c r="W204">
        <f t="shared" si="108"/>
        <v>0</v>
      </c>
      <c r="X204">
        <f t="shared" si="109"/>
        <v>1</v>
      </c>
      <c r="Y204">
        <f t="shared" si="110"/>
        <v>0</v>
      </c>
      <c r="Z204">
        <f>IF(X204=4,IF(B204=6,Y204*0.9+C204*0.1,Y204),0)</f>
        <v>0</v>
      </c>
      <c r="AA204">
        <f t="shared" si="111"/>
        <v>0</v>
      </c>
    </row>
    <row r="205" spans="1:27" s="10" customFormat="1" x14ac:dyDescent="0.35">
      <c r="A205" s="10" t="s">
        <v>202</v>
      </c>
      <c r="B205" s="10">
        <v>8</v>
      </c>
      <c r="C205" s="11"/>
      <c r="D205" s="12">
        <v>9</v>
      </c>
      <c r="E205" s="12">
        <v>10</v>
      </c>
      <c r="F205" s="12">
        <v>10</v>
      </c>
      <c r="G205" s="12">
        <v>10</v>
      </c>
      <c r="H205" s="13">
        <f t="shared" si="115"/>
        <v>9.75</v>
      </c>
      <c r="I205" s="10">
        <v>1</v>
      </c>
      <c r="J205" s="10">
        <v>5</v>
      </c>
      <c r="L205" s="13">
        <f>0.6*I205+0.4*J205</f>
        <v>2.6</v>
      </c>
      <c r="M205" s="12">
        <v>10</v>
      </c>
      <c r="N205" s="12">
        <v>10</v>
      </c>
      <c r="O205" s="12">
        <v>10</v>
      </c>
      <c r="P205" s="13">
        <f>SUM(M205:O205)/3</f>
        <v>10</v>
      </c>
      <c r="Q205" s="10">
        <v>2</v>
      </c>
      <c r="R205" s="10">
        <v>2</v>
      </c>
      <c r="S205" s="13">
        <f>SUM(Q205:R205)/2</f>
        <v>2</v>
      </c>
      <c r="T205" s="10">
        <f t="shared" si="105"/>
        <v>1</v>
      </c>
      <c r="U205" s="10">
        <f t="shared" si="106"/>
        <v>0</v>
      </c>
      <c r="V205" s="10">
        <f t="shared" si="107"/>
        <v>1</v>
      </c>
      <c r="W205" s="10">
        <f t="shared" si="108"/>
        <v>0</v>
      </c>
      <c r="X205" s="10">
        <f t="shared" si="109"/>
        <v>2</v>
      </c>
      <c r="Y205" s="10">
        <f t="shared" si="110"/>
        <v>0</v>
      </c>
      <c r="Z205" s="10">
        <f>IF(X205=4,IF(B205=6,Y205*0.9+C205*0.1,Y205),0)</f>
        <v>0</v>
      </c>
      <c r="AA205" s="10">
        <f t="shared" si="111"/>
        <v>0</v>
      </c>
    </row>
    <row r="206" spans="1:27" x14ac:dyDescent="0.35">
      <c r="A206" t="s">
        <v>203</v>
      </c>
      <c r="B206">
        <v>8</v>
      </c>
      <c r="T206">
        <f t="shared" si="105"/>
        <v>0</v>
      </c>
      <c r="U206">
        <f t="shared" si="106"/>
        <v>0</v>
      </c>
      <c r="V206">
        <f t="shared" si="107"/>
        <v>0</v>
      </c>
      <c r="W206">
        <f t="shared" si="108"/>
        <v>0</v>
      </c>
      <c r="X206">
        <f t="shared" si="109"/>
        <v>0</v>
      </c>
      <c r="Y206">
        <f t="shared" si="110"/>
        <v>0</v>
      </c>
      <c r="Z206">
        <f>IF(X206=4,IF(B206=6,Y206*0.9+C206*0.1,Y206),0)</f>
        <v>0</v>
      </c>
      <c r="AA206">
        <f t="shared" si="111"/>
        <v>0</v>
      </c>
    </row>
    <row r="207" spans="1:27" x14ac:dyDescent="0.35">
      <c r="A207" t="s">
        <v>204</v>
      </c>
      <c r="B207">
        <v>8</v>
      </c>
      <c r="T207">
        <f t="shared" si="105"/>
        <v>0</v>
      </c>
      <c r="U207">
        <f t="shared" si="106"/>
        <v>0</v>
      </c>
      <c r="V207">
        <f t="shared" si="107"/>
        <v>0</v>
      </c>
      <c r="W207">
        <f t="shared" si="108"/>
        <v>0</v>
      </c>
      <c r="X207">
        <f t="shared" si="109"/>
        <v>0</v>
      </c>
      <c r="Y207">
        <f t="shared" si="110"/>
        <v>0</v>
      </c>
      <c r="Z207">
        <f>IF(X207=4,IF(B207=6,Y207*0.9+C207*0.1,Y207),0)</f>
        <v>0</v>
      </c>
      <c r="AA207">
        <f t="shared" si="111"/>
        <v>0</v>
      </c>
    </row>
    <row r="208" spans="1:27" x14ac:dyDescent="0.35">
      <c r="A208" t="s">
        <v>205</v>
      </c>
      <c r="B208">
        <v>6</v>
      </c>
      <c r="D208" s="5"/>
      <c r="E208" s="5"/>
      <c r="F208" s="5"/>
      <c r="G208" s="5"/>
      <c r="M208" s="5"/>
      <c r="N208" s="5"/>
      <c r="O208" s="5"/>
      <c r="T208">
        <f t="shared" si="105"/>
        <v>0</v>
      </c>
      <c r="U208">
        <f t="shared" si="106"/>
        <v>0</v>
      </c>
      <c r="V208">
        <f t="shared" si="107"/>
        <v>0</v>
      </c>
      <c r="W208">
        <f t="shared" si="108"/>
        <v>0</v>
      </c>
      <c r="X208">
        <f t="shared" si="109"/>
        <v>0</v>
      </c>
      <c r="Y208">
        <f t="shared" si="110"/>
        <v>0</v>
      </c>
      <c r="Z208">
        <f>IF(X208=4,IF(B208=6,Y208*0.9+C208*0.1,Y208),0)</f>
        <v>0</v>
      </c>
      <c r="AA208">
        <f t="shared" si="111"/>
        <v>0</v>
      </c>
    </row>
    <row r="209" spans="1:28" x14ac:dyDescent="0.35">
      <c r="A209" t="s">
        <v>206</v>
      </c>
      <c r="B209">
        <v>6</v>
      </c>
      <c r="C209" s="1">
        <v>10</v>
      </c>
      <c r="D209" s="5"/>
      <c r="E209" s="5"/>
      <c r="F209" s="5"/>
      <c r="G209" s="5"/>
      <c r="I209" s="9">
        <v>0</v>
      </c>
      <c r="J209" s="9">
        <v>0</v>
      </c>
      <c r="K209" s="9">
        <v>0</v>
      </c>
      <c r="L209" s="8">
        <f t="shared" ref="L209" si="116">0.4*I209+0.3*J209+0.4*K209</f>
        <v>0</v>
      </c>
      <c r="M209" s="5"/>
      <c r="N209" s="5"/>
      <c r="O209" s="5"/>
      <c r="T209">
        <f t="shared" si="105"/>
        <v>0</v>
      </c>
      <c r="U209">
        <f t="shared" si="106"/>
        <v>0</v>
      </c>
      <c r="V209">
        <f t="shared" si="107"/>
        <v>0</v>
      </c>
      <c r="W209">
        <f t="shared" si="108"/>
        <v>0</v>
      </c>
      <c r="X209">
        <f t="shared" si="109"/>
        <v>0</v>
      </c>
      <c r="Y209">
        <f t="shared" si="110"/>
        <v>0</v>
      </c>
      <c r="Z209">
        <f>IF(X209=4,IF(B209=6,Y209*0.9+C209*0.1,Y209),0)</f>
        <v>0</v>
      </c>
      <c r="AA209">
        <f t="shared" si="111"/>
        <v>0</v>
      </c>
    </row>
    <row r="210" spans="1:28" s="10" customFormat="1" x14ac:dyDescent="0.35">
      <c r="A210" s="10" t="s">
        <v>207</v>
      </c>
      <c r="B210" s="10">
        <v>6</v>
      </c>
      <c r="C210" s="11">
        <v>10</v>
      </c>
      <c r="D210" s="12">
        <v>5</v>
      </c>
      <c r="E210" s="12"/>
      <c r="F210" s="12">
        <v>8</v>
      </c>
      <c r="G210" s="12"/>
      <c r="H210" s="13">
        <f>SUM(D210:G210)/4</f>
        <v>3.25</v>
      </c>
      <c r="I210" s="10">
        <v>0</v>
      </c>
      <c r="J210" s="10">
        <v>1</v>
      </c>
      <c r="L210" s="13">
        <f>0.6*I210+0.4*J210</f>
        <v>0.4</v>
      </c>
      <c r="M210" s="12"/>
      <c r="N210" s="12"/>
      <c r="O210" s="12"/>
      <c r="P210" s="13"/>
      <c r="Q210" s="10">
        <v>1</v>
      </c>
      <c r="R210" s="10">
        <v>1</v>
      </c>
      <c r="S210" s="13">
        <f t="shared" ref="S210:S212" si="117">SUM(Q210:R210)/2</f>
        <v>1</v>
      </c>
      <c r="T210" s="10">
        <f t="shared" si="105"/>
        <v>0</v>
      </c>
      <c r="U210" s="10">
        <f t="shared" si="106"/>
        <v>0</v>
      </c>
      <c r="V210" s="10">
        <f t="shared" si="107"/>
        <v>0</v>
      </c>
      <c r="W210" s="10">
        <f t="shared" si="108"/>
        <v>0</v>
      </c>
      <c r="X210" s="10">
        <f t="shared" si="109"/>
        <v>0</v>
      </c>
      <c r="Y210" s="10">
        <f t="shared" si="110"/>
        <v>0</v>
      </c>
      <c r="Z210" s="10">
        <f>IF(X210=4,IF(B210=6,Y210*0.9+C210*0.1,Y210),0)</f>
        <v>0</v>
      </c>
      <c r="AA210" s="10">
        <f t="shared" si="111"/>
        <v>0</v>
      </c>
    </row>
    <row r="211" spans="1:28" x14ac:dyDescent="0.35">
      <c r="A211" t="s">
        <v>208</v>
      </c>
      <c r="B211">
        <v>6</v>
      </c>
      <c r="C211" s="1">
        <f>C223</f>
        <v>9</v>
      </c>
      <c r="D211" s="7">
        <f>D223</f>
        <v>10</v>
      </c>
      <c r="E211" s="7">
        <f>E223</f>
        <v>10</v>
      </c>
      <c r="F211" s="7">
        <f t="shared" ref="F211:G211" si="118">F223</f>
        <v>10</v>
      </c>
      <c r="G211" s="7">
        <f t="shared" si="118"/>
        <v>9</v>
      </c>
      <c r="H211" s="3">
        <f>SUM(D211:G211)/4</f>
        <v>9.75</v>
      </c>
      <c r="M211" s="7">
        <f>M223</f>
        <v>10</v>
      </c>
      <c r="N211" s="7">
        <f t="shared" ref="N211:P211" si="119">N223</f>
        <v>10</v>
      </c>
      <c r="O211" s="7">
        <f t="shared" si="119"/>
        <v>10</v>
      </c>
      <c r="P211" s="3">
        <f t="shared" si="119"/>
        <v>10</v>
      </c>
      <c r="Q211" s="9">
        <v>7</v>
      </c>
      <c r="R211" s="9">
        <v>2</v>
      </c>
      <c r="S211" s="8">
        <f t="shared" si="117"/>
        <v>4.5</v>
      </c>
      <c r="T211">
        <f t="shared" si="105"/>
        <v>1</v>
      </c>
      <c r="U211">
        <f t="shared" si="106"/>
        <v>0</v>
      </c>
      <c r="V211">
        <f t="shared" si="107"/>
        <v>1</v>
      </c>
      <c r="W211">
        <f t="shared" si="108"/>
        <v>1</v>
      </c>
      <c r="X211">
        <f t="shared" si="109"/>
        <v>3</v>
      </c>
      <c r="Y211">
        <f t="shared" si="110"/>
        <v>0</v>
      </c>
      <c r="Z211">
        <f>IF(X211=4,IF(B211=6,Y211*0.9+C211*0.1,Y211),0)</f>
        <v>0</v>
      </c>
      <c r="AA211">
        <f t="shared" si="111"/>
        <v>0</v>
      </c>
    </row>
    <row r="212" spans="1:28" s="10" customFormat="1" x14ac:dyDescent="0.35">
      <c r="A212" s="10" t="s">
        <v>209</v>
      </c>
      <c r="B212" s="10">
        <v>12</v>
      </c>
      <c r="C212" s="11"/>
      <c r="D212" s="12"/>
      <c r="E212" s="12">
        <v>10</v>
      </c>
      <c r="F212" s="12">
        <v>9</v>
      </c>
      <c r="G212" s="12">
        <v>9</v>
      </c>
      <c r="H212" s="13">
        <f>SUM(D212:G212)/4</f>
        <v>7</v>
      </c>
      <c r="I212" s="10">
        <v>2</v>
      </c>
      <c r="J212" s="10">
        <v>8</v>
      </c>
      <c r="L212" s="13">
        <f>0.6*I212+0.4*J212</f>
        <v>4.4000000000000004</v>
      </c>
      <c r="M212" s="12">
        <v>10</v>
      </c>
      <c r="N212" s="12">
        <v>10</v>
      </c>
      <c r="O212" s="12">
        <v>10</v>
      </c>
      <c r="P212" s="13">
        <f>SUM(M212:O212)/3</f>
        <v>10</v>
      </c>
      <c r="Q212" s="10">
        <v>4</v>
      </c>
      <c r="R212" s="10">
        <v>8</v>
      </c>
      <c r="S212" s="13">
        <f t="shared" si="117"/>
        <v>6</v>
      </c>
      <c r="T212" s="10">
        <f t="shared" si="105"/>
        <v>1</v>
      </c>
      <c r="U212" s="10">
        <f t="shared" si="106"/>
        <v>1</v>
      </c>
      <c r="V212" s="10">
        <f t="shared" si="107"/>
        <v>1</v>
      </c>
      <c r="W212" s="10">
        <f t="shared" si="108"/>
        <v>1</v>
      </c>
      <c r="X212" s="10">
        <f t="shared" si="109"/>
        <v>4</v>
      </c>
      <c r="Y212" s="10">
        <f t="shared" si="110"/>
        <v>5.86</v>
      </c>
      <c r="Z212" s="10">
        <f>IF(X212=4,IF(B212=6,Y212*0.9+C212*0.1,Y212),0)</f>
        <v>5.86</v>
      </c>
      <c r="AA212" s="10">
        <f t="shared" si="111"/>
        <v>5.86</v>
      </c>
      <c r="AB212" s="10">
        <v>6</v>
      </c>
    </row>
    <row r="213" spans="1:28" x14ac:dyDescent="0.35">
      <c r="A213" t="s">
        <v>210</v>
      </c>
      <c r="B213">
        <v>6</v>
      </c>
      <c r="C213" s="1">
        <v>9</v>
      </c>
      <c r="D213" s="5"/>
      <c r="E213" s="5"/>
      <c r="F213" s="5"/>
      <c r="G213" s="5"/>
      <c r="M213" s="5"/>
      <c r="N213" s="5"/>
      <c r="O213" s="5"/>
      <c r="T213">
        <f t="shared" si="105"/>
        <v>0</v>
      </c>
      <c r="U213">
        <f t="shared" si="106"/>
        <v>0</v>
      </c>
      <c r="V213">
        <f t="shared" si="107"/>
        <v>0</v>
      </c>
      <c r="W213">
        <f t="shared" si="108"/>
        <v>0</v>
      </c>
      <c r="X213">
        <f t="shared" si="109"/>
        <v>0</v>
      </c>
      <c r="Y213">
        <f t="shared" si="110"/>
        <v>0</v>
      </c>
      <c r="Z213">
        <f>IF(X213=4,IF(B213=6,Y213*0.9+C213*0.1,Y213),0)</f>
        <v>0</v>
      </c>
      <c r="AA213">
        <f t="shared" si="111"/>
        <v>0</v>
      </c>
    </row>
    <row r="214" spans="1:28" s="10" customFormat="1" x14ac:dyDescent="0.35">
      <c r="A214" s="10" t="s">
        <v>211</v>
      </c>
      <c r="B214" s="10">
        <v>12</v>
      </c>
      <c r="C214" s="11"/>
      <c r="D214" s="12">
        <v>8</v>
      </c>
      <c r="E214" s="12">
        <v>10</v>
      </c>
      <c r="F214" s="12">
        <v>9</v>
      </c>
      <c r="G214" s="12">
        <v>10</v>
      </c>
      <c r="H214" s="13">
        <f>SUM(D214:G214)/4</f>
        <v>9.25</v>
      </c>
      <c r="I214" s="10">
        <v>2</v>
      </c>
      <c r="J214" s="10">
        <v>9</v>
      </c>
      <c r="K214" s="10">
        <v>1</v>
      </c>
      <c r="L214" s="13">
        <f t="shared" ref="L214" si="120">0.4*I214+0.3*J214+0.4*K214</f>
        <v>3.9</v>
      </c>
      <c r="M214" s="12">
        <v>8</v>
      </c>
      <c r="N214" s="12"/>
      <c r="O214" s="12">
        <v>10</v>
      </c>
      <c r="P214" s="13">
        <f>SUM(M214:O214)/3</f>
        <v>6</v>
      </c>
      <c r="T214" s="10">
        <f t="shared" si="105"/>
        <v>1</v>
      </c>
      <c r="U214" s="10">
        <f t="shared" si="106"/>
        <v>1</v>
      </c>
      <c r="V214" s="10">
        <f t="shared" si="107"/>
        <v>1</v>
      </c>
      <c r="W214" s="10">
        <f t="shared" si="108"/>
        <v>0</v>
      </c>
      <c r="X214" s="10">
        <f t="shared" si="109"/>
        <v>3</v>
      </c>
      <c r="Y214" s="10">
        <f t="shared" si="110"/>
        <v>0</v>
      </c>
      <c r="Z214" s="10">
        <f>IF(X214=4,IF(B214=6,Y214*0.9+C214*0.1,Y214),0)</f>
        <v>0</v>
      </c>
      <c r="AA214" s="10">
        <f t="shared" si="111"/>
        <v>0</v>
      </c>
    </row>
    <row r="215" spans="1:28" x14ac:dyDescent="0.35">
      <c r="A215" t="s">
        <v>212</v>
      </c>
      <c r="B215">
        <v>8</v>
      </c>
      <c r="T215">
        <f t="shared" si="105"/>
        <v>0</v>
      </c>
      <c r="U215">
        <f t="shared" si="106"/>
        <v>0</v>
      </c>
      <c r="V215">
        <f t="shared" si="107"/>
        <v>0</v>
      </c>
      <c r="W215">
        <f t="shared" si="108"/>
        <v>0</v>
      </c>
      <c r="X215">
        <f t="shared" si="109"/>
        <v>0</v>
      </c>
      <c r="Y215">
        <f t="shared" si="110"/>
        <v>0</v>
      </c>
      <c r="Z215">
        <f>IF(X215=4,IF(B215=6,Y215*0.9+C215*0.1,Y215),0)</f>
        <v>0</v>
      </c>
      <c r="AA215">
        <f t="shared" si="111"/>
        <v>0</v>
      </c>
    </row>
    <row r="216" spans="1:28" x14ac:dyDescent="0.35">
      <c r="A216" t="s">
        <v>213</v>
      </c>
      <c r="B216">
        <v>6</v>
      </c>
      <c r="C216" s="1">
        <v>9</v>
      </c>
      <c r="D216" s="5">
        <v>9</v>
      </c>
      <c r="E216" s="5">
        <v>7</v>
      </c>
      <c r="F216" s="5">
        <v>9</v>
      </c>
      <c r="G216" s="5">
        <v>10</v>
      </c>
      <c r="H216" s="3">
        <f>SUM(D216:G216)/4</f>
        <v>8.75</v>
      </c>
      <c r="I216" s="9">
        <v>6</v>
      </c>
      <c r="J216" s="9">
        <v>3</v>
      </c>
      <c r="K216" s="9">
        <v>0</v>
      </c>
      <c r="L216" s="8">
        <f t="shared" ref="L216:L217" si="121">0.4*I216+0.3*J216+0.4*K216</f>
        <v>3.3000000000000003</v>
      </c>
      <c r="M216" s="5">
        <v>8</v>
      </c>
      <c r="N216" s="5">
        <v>10</v>
      </c>
      <c r="O216" s="5">
        <v>10</v>
      </c>
      <c r="P216" s="3">
        <f>SUM(M216:O216)/3</f>
        <v>9.3333333333333339</v>
      </c>
      <c r="T216">
        <f t="shared" si="105"/>
        <v>1</v>
      </c>
      <c r="U216">
        <f t="shared" si="106"/>
        <v>0</v>
      </c>
      <c r="V216">
        <f t="shared" si="107"/>
        <v>1</v>
      </c>
      <c r="W216">
        <f t="shared" si="108"/>
        <v>0</v>
      </c>
      <c r="X216">
        <f t="shared" si="109"/>
        <v>2</v>
      </c>
      <c r="Y216">
        <f t="shared" si="110"/>
        <v>0</v>
      </c>
      <c r="Z216">
        <f>IF(X216=4,IF(B216=6,Y216*0.9+C216*0.1,Y216),0)</f>
        <v>0</v>
      </c>
      <c r="AA216">
        <f t="shared" si="111"/>
        <v>0</v>
      </c>
    </row>
    <row r="217" spans="1:28" s="10" customFormat="1" x14ac:dyDescent="0.35">
      <c r="A217" s="10" t="s">
        <v>214</v>
      </c>
      <c r="B217" s="10">
        <v>10</v>
      </c>
      <c r="C217" s="11"/>
      <c r="D217" s="12"/>
      <c r="E217" s="12"/>
      <c r="F217" s="12"/>
      <c r="G217" s="12"/>
      <c r="H217" s="13"/>
      <c r="I217" s="10">
        <v>6</v>
      </c>
      <c r="J217" s="10">
        <v>6</v>
      </c>
      <c r="K217" s="10">
        <v>2</v>
      </c>
      <c r="L217" s="13">
        <f t="shared" si="121"/>
        <v>5</v>
      </c>
      <c r="M217" s="12"/>
      <c r="N217" s="12"/>
      <c r="O217" s="12"/>
      <c r="P217" s="13"/>
      <c r="Q217" s="10">
        <v>4</v>
      </c>
      <c r="R217" s="10">
        <v>9</v>
      </c>
      <c r="S217" s="13">
        <f t="shared" ref="S217" si="122">SUM(Q217:R217)/2</f>
        <v>6.5</v>
      </c>
      <c r="T217" s="10">
        <f t="shared" si="105"/>
        <v>0</v>
      </c>
      <c r="U217" s="10">
        <f t="shared" si="106"/>
        <v>1</v>
      </c>
      <c r="V217" s="10">
        <f t="shared" si="107"/>
        <v>0</v>
      </c>
      <c r="W217" s="10">
        <f t="shared" si="108"/>
        <v>1</v>
      </c>
      <c r="X217" s="10">
        <f t="shared" si="109"/>
        <v>2</v>
      </c>
      <c r="Y217" s="10">
        <f t="shared" si="110"/>
        <v>0</v>
      </c>
      <c r="Z217" s="10">
        <f>IF(X217=4,IF(B217=6,Y217*0.9+C217*0.1,Y217),0)</f>
        <v>0</v>
      </c>
      <c r="AA217" s="10">
        <f t="shared" si="111"/>
        <v>0</v>
      </c>
    </row>
    <row r="218" spans="1:28" x14ac:dyDescent="0.35">
      <c r="A218" t="s">
        <v>215</v>
      </c>
      <c r="B218">
        <v>6</v>
      </c>
      <c r="C218" s="1">
        <v>10</v>
      </c>
      <c r="D218" s="5">
        <v>9</v>
      </c>
      <c r="E218" s="5">
        <v>5</v>
      </c>
      <c r="F218" s="5">
        <v>8</v>
      </c>
      <c r="G218" s="5">
        <v>10</v>
      </c>
      <c r="H218" s="3">
        <f>SUM(D218:G218)/4</f>
        <v>8</v>
      </c>
      <c r="M218" s="5"/>
      <c r="N218" s="5"/>
      <c r="O218" s="5"/>
      <c r="T218">
        <f t="shared" si="105"/>
        <v>1</v>
      </c>
      <c r="U218">
        <f t="shared" si="106"/>
        <v>0</v>
      </c>
      <c r="V218">
        <f t="shared" si="107"/>
        <v>0</v>
      </c>
      <c r="W218">
        <f t="shared" si="108"/>
        <v>0</v>
      </c>
      <c r="X218">
        <f t="shared" si="109"/>
        <v>1</v>
      </c>
      <c r="Y218">
        <f t="shared" si="110"/>
        <v>0</v>
      </c>
      <c r="Z218">
        <f>IF(X218=4,IF(B218=6,Y218*0.9+C218*0.1,Y218),0)</f>
        <v>0</v>
      </c>
      <c r="AA218">
        <f t="shared" si="111"/>
        <v>0</v>
      </c>
    </row>
    <row r="219" spans="1:28" x14ac:dyDescent="0.35">
      <c r="A219" t="s">
        <v>216</v>
      </c>
      <c r="B219">
        <v>10</v>
      </c>
      <c r="T219">
        <f t="shared" si="105"/>
        <v>0</v>
      </c>
      <c r="U219">
        <f t="shared" si="106"/>
        <v>0</v>
      </c>
      <c r="V219">
        <f t="shared" si="107"/>
        <v>0</v>
      </c>
      <c r="W219">
        <f t="shared" si="108"/>
        <v>0</v>
      </c>
      <c r="X219">
        <f t="shared" si="109"/>
        <v>0</v>
      </c>
      <c r="Y219">
        <f t="shared" si="110"/>
        <v>0</v>
      </c>
      <c r="Z219">
        <f>IF(X219=4,IF(B219=6,Y219*0.9+C219*0.1,Y219),0)</f>
        <v>0</v>
      </c>
      <c r="AA219">
        <f t="shared" si="111"/>
        <v>0</v>
      </c>
    </row>
    <row r="220" spans="1:28" x14ac:dyDescent="0.35">
      <c r="A220" t="s">
        <v>217</v>
      </c>
      <c r="B220">
        <v>8</v>
      </c>
      <c r="T220">
        <f t="shared" si="105"/>
        <v>0</v>
      </c>
      <c r="U220">
        <f t="shared" si="106"/>
        <v>0</v>
      </c>
      <c r="V220">
        <f t="shared" si="107"/>
        <v>0</v>
      </c>
      <c r="W220">
        <f t="shared" si="108"/>
        <v>0</v>
      </c>
      <c r="X220">
        <f t="shared" si="109"/>
        <v>0</v>
      </c>
      <c r="Y220">
        <f t="shared" si="110"/>
        <v>0</v>
      </c>
      <c r="Z220">
        <f>IF(X220=4,IF(B220=6,Y220*0.9+C220*0.1,Y220),0)</f>
        <v>0</v>
      </c>
      <c r="AA220">
        <f t="shared" si="111"/>
        <v>0</v>
      </c>
    </row>
    <row r="221" spans="1:28" x14ac:dyDescent="0.35">
      <c r="A221" t="s">
        <v>218</v>
      </c>
      <c r="B221">
        <v>16</v>
      </c>
      <c r="Q221" s="9">
        <v>2</v>
      </c>
      <c r="S221" s="8">
        <f t="shared" ref="S221:S222" si="123">SUM(Q221:R221)/2</f>
        <v>1</v>
      </c>
      <c r="T221">
        <f t="shared" si="105"/>
        <v>0</v>
      </c>
      <c r="U221">
        <f t="shared" si="106"/>
        <v>0</v>
      </c>
      <c r="V221">
        <f t="shared" si="107"/>
        <v>0</v>
      </c>
      <c r="W221">
        <f t="shared" si="108"/>
        <v>0</v>
      </c>
      <c r="X221">
        <f t="shared" si="109"/>
        <v>0</v>
      </c>
      <c r="Y221">
        <f t="shared" si="110"/>
        <v>0</v>
      </c>
      <c r="Z221">
        <f>IF(X221=4,IF(B221=6,Y221*0.9+C221*0.1,Y221),0)</f>
        <v>0</v>
      </c>
      <c r="AA221">
        <f t="shared" si="111"/>
        <v>0</v>
      </c>
    </row>
    <row r="222" spans="1:28" s="10" customFormat="1" x14ac:dyDescent="0.35">
      <c r="A222" s="10" t="s">
        <v>219</v>
      </c>
      <c r="B222" s="10">
        <v>6</v>
      </c>
      <c r="C222" s="11">
        <v>10</v>
      </c>
      <c r="D222" s="12">
        <v>2</v>
      </c>
      <c r="E222" s="12">
        <v>2</v>
      </c>
      <c r="F222" s="12">
        <v>8</v>
      </c>
      <c r="G222" s="12">
        <v>10</v>
      </c>
      <c r="H222" s="13">
        <f t="shared" ref="H222:H223" si="124">SUM(D222:G222)/4</f>
        <v>5.5</v>
      </c>
      <c r="I222" s="10">
        <v>1</v>
      </c>
      <c r="J222" s="10">
        <v>2</v>
      </c>
      <c r="L222" s="13">
        <f>0.6*I222+0.4*J222</f>
        <v>1.4</v>
      </c>
      <c r="M222" s="12">
        <v>0</v>
      </c>
      <c r="N222" s="12">
        <v>10</v>
      </c>
      <c r="O222" s="12"/>
      <c r="P222" s="13">
        <f>SUM(M222:O222)/3</f>
        <v>3.3333333333333335</v>
      </c>
      <c r="Q222" s="10">
        <v>6</v>
      </c>
      <c r="R222" s="10">
        <v>5</v>
      </c>
      <c r="S222" s="13">
        <f t="shared" si="123"/>
        <v>5.5</v>
      </c>
      <c r="T222" s="10">
        <f t="shared" si="105"/>
        <v>1</v>
      </c>
      <c r="U222" s="10">
        <f t="shared" si="106"/>
        <v>0</v>
      </c>
      <c r="V222" s="10">
        <f t="shared" si="107"/>
        <v>0</v>
      </c>
      <c r="W222" s="10">
        <f t="shared" si="108"/>
        <v>1</v>
      </c>
      <c r="X222" s="10">
        <f t="shared" si="109"/>
        <v>2</v>
      </c>
      <c r="Y222" s="10">
        <f t="shared" si="110"/>
        <v>0</v>
      </c>
      <c r="Z222" s="10">
        <f>IF(X222=4,IF(B222=6,Y222*0.9+C222*0.1,Y222),0)</f>
        <v>0</v>
      </c>
      <c r="AA222" s="10">
        <f t="shared" si="111"/>
        <v>0</v>
      </c>
    </row>
    <row r="223" spans="1:28" x14ac:dyDescent="0.35">
      <c r="A223" t="s">
        <v>220</v>
      </c>
      <c r="B223">
        <v>6</v>
      </c>
      <c r="C223" s="1">
        <v>9</v>
      </c>
      <c r="D223" s="5">
        <v>10</v>
      </c>
      <c r="E223" s="5">
        <v>10</v>
      </c>
      <c r="F223" s="5">
        <v>10</v>
      </c>
      <c r="G223" s="5">
        <v>9</v>
      </c>
      <c r="H223" s="3">
        <f t="shared" si="124"/>
        <v>9.75</v>
      </c>
      <c r="M223" s="5">
        <v>10</v>
      </c>
      <c r="N223" s="5">
        <v>10</v>
      </c>
      <c r="O223" s="5">
        <v>10</v>
      </c>
      <c r="P223" s="3">
        <f>SUM(M223:O223)/3</f>
        <v>10</v>
      </c>
      <c r="T223">
        <f t="shared" si="105"/>
        <v>1</v>
      </c>
      <c r="U223">
        <f t="shared" si="106"/>
        <v>0</v>
      </c>
      <c r="V223">
        <f t="shared" si="107"/>
        <v>1</v>
      </c>
      <c r="W223">
        <f t="shared" si="108"/>
        <v>0</v>
      </c>
      <c r="X223">
        <f t="shared" si="109"/>
        <v>2</v>
      </c>
      <c r="Y223">
        <f t="shared" si="110"/>
        <v>0</v>
      </c>
      <c r="Z223">
        <f>IF(X223=4,IF(B223=6,Y223*0.9+C223*0.1,Y223),0)</f>
        <v>0</v>
      </c>
      <c r="AA223">
        <f t="shared" si="111"/>
        <v>0</v>
      </c>
    </row>
    <row r="224" spans="1:28" x14ac:dyDescent="0.35">
      <c r="A224" t="s">
        <v>221</v>
      </c>
      <c r="B224">
        <v>8</v>
      </c>
      <c r="T224">
        <f t="shared" si="105"/>
        <v>0</v>
      </c>
      <c r="U224">
        <f t="shared" si="106"/>
        <v>0</v>
      </c>
      <c r="V224">
        <f t="shared" si="107"/>
        <v>0</v>
      </c>
      <c r="W224">
        <f t="shared" si="108"/>
        <v>0</v>
      </c>
      <c r="X224">
        <f t="shared" si="109"/>
        <v>0</v>
      </c>
      <c r="Y224">
        <f t="shared" si="110"/>
        <v>0</v>
      </c>
      <c r="Z224">
        <f>IF(X224=4,IF(B224=6,Y224*0.9+C224*0.1,Y224),0)</f>
        <v>0</v>
      </c>
      <c r="AA224">
        <f t="shared" si="111"/>
        <v>0</v>
      </c>
    </row>
    <row r="225" spans="1:27" x14ac:dyDescent="0.35">
      <c r="A225" t="s">
        <v>222</v>
      </c>
      <c r="B225">
        <v>6</v>
      </c>
      <c r="T225">
        <f t="shared" si="105"/>
        <v>0</v>
      </c>
      <c r="U225">
        <f t="shared" si="106"/>
        <v>0</v>
      </c>
      <c r="V225">
        <f t="shared" si="107"/>
        <v>0</v>
      </c>
      <c r="W225">
        <f t="shared" si="108"/>
        <v>0</v>
      </c>
      <c r="X225">
        <f t="shared" si="109"/>
        <v>0</v>
      </c>
      <c r="Y225">
        <f t="shared" si="110"/>
        <v>0</v>
      </c>
      <c r="Z225">
        <f>IF(X225=4,IF(B225=6,Y225*0.9+C225*0.1,Y225),0)</f>
        <v>0</v>
      </c>
      <c r="AA225">
        <f t="shared" si="111"/>
        <v>0</v>
      </c>
    </row>
    <row r="226" spans="1:27" x14ac:dyDescent="0.35">
      <c r="A226" t="s">
        <v>223</v>
      </c>
      <c r="B226">
        <v>16</v>
      </c>
      <c r="D226" s="5">
        <v>10</v>
      </c>
      <c r="E226" s="5">
        <v>6</v>
      </c>
      <c r="F226" s="5">
        <v>7</v>
      </c>
      <c r="G226" s="5"/>
      <c r="H226" s="3">
        <f>SUM(D226:G226)/4</f>
        <v>5.75</v>
      </c>
      <c r="I226" s="9">
        <v>0</v>
      </c>
      <c r="J226" s="9">
        <v>0</v>
      </c>
      <c r="K226" s="9">
        <v>3</v>
      </c>
      <c r="L226" s="8">
        <f t="shared" ref="L226" si="125">0.4*I226+0.3*J226+0.4*K226</f>
        <v>1.2000000000000002</v>
      </c>
      <c r="M226" s="5"/>
      <c r="N226" s="5"/>
      <c r="O226" s="5"/>
      <c r="R226" s="9">
        <v>7</v>
      </c>
      <c r="S226" s="8">
        <f t="shared" ref="S226:S228" si="126">SUM(Q226:R226)/2</f>
        <v>3.5</v>
      </c>
      <c r="T226">
        <f t="shared" si="105"/>
        <v>1</v>
      </c>
      <c r="U226">
        <f t="shared" si="106"/>
        <v>0</v>
      </c>
      <c r="V226">
        <f t="shared" si="107"/>
        <v>0</v>
      </c>
      <c r="W226">
        <f t="shared" si="108"/>
        <v>0</v>
      </c>
      <c r="X226">
        <f t="shared" si="109"/>
        <v>1</v>
      </c>
      <c r="Y226">
        <f t="shared" si="110"/>
        <v>0</v>
      </c>
      <c r="Z226">
        <f>IF(X226=4,IF(B226=6,Y226*0.9+C226*0.1,Y226),0)</f>
        <v>0</v>
      </c>
      <c r="AA226">
        <f t="shared" si="111"/>
        <v>0</v>
      </c>
    </row>
    <row r="227" spans="1:27" x14ac:dyDescent="0.35">
      <c r="A227" t="s">
        <v>224</v>
      </c>
      <c r="B227">
        <v>6</v>
      </c>
      <c r="C227" s="1">
        <v>10</v>
      </c>
      <c r="Q227" s="9">
        <v>1</v>
      </c>
      <c r="S227" s="8">
        <f t="shared" si="126"/>
        <v>0.5</v>
      </c>
      <c r="T227">
        <f t="shared" si="105"/>
        <v>0</v>
      </c>
      <c r="U227">
        <f t="shared" si="106"/>
        <v>0</v>
      </c>
      <c r="V227">
        <f t="shared" si="107"/>
        <v>0</v>
      </c>
      <c r="W227">
        <f t="shared" si="108"/>
        <v>0</v>
      </c>
      <c r="X227">
        <f t="shared" si="109"/>
        <v>0</v>
      </c>
      <c r="Y227">
        <f t="shared" si="110"/>
        <v>0</v>
      </c>
      <c r="Z227">
        <f>IF(X227=4,IF(B227=6,Y227*0.9+C227*0.1,Y227),0)</f>
        <v>0</v>
      </c>
      <c r="AA227">
        <f t="shared" si="111"/>
        <v>0</v>
      </c>
    </row>
    <row r="228" spans="1:27" x14ac:dyDescent="0.35">
      <c r="A228" s="4">
        <v>151076</v>
      </c>
      <c r="C228" s="4" t="s">
        <v>246</v>
      </c>
      <c r="Q228" s="9">
        <v>9</v>
      </c>
      <c r="R228" s="9">
        <v>1</v>
      </c>
      <c r="S228" s="8">
        <f t="shared" si="126"/>
        <v>5</v>
      </c>
      <c r="T228">
        <f t="shared" si="105"/>
        <v>0</v>
      </c>
      <c r="U228">
        <f t="shared" si="106"/>
        <v>0</v>
      </c>
      <c r="V228">
        <f t="shared" si="107"/>
        <v>0</v>
      </c>
      <c r="W228">
        <f t="shared" si="108"/>
        <v>1</v>
      </c>
      <c r="X228">
        <f t="shared" si="109"/>
        <v>1</v>
      </c>
      <c r="Y228">
        <f t="shared" si="110"/>
        <v>0</v>
      </c>
      <c r="Z228">
        <f>IF(X228=4,IF(B228=6,Y228*0.9+#REF!*0.1,Y228),0)</f>
        <v>0</v>
      </c>
      <c r="AA228">
        <f t="shared" si="111"/>
        <v>0</v>
      </c>
    </row>
    <row r="229" spans="1:27" x14ac:dyDescent="0.35">
      <c r="T229">
        <f t="shared" si="105"/>
        <v>0</v>
      </c>
      <c r="V229">
        <f t="shared" si="107"/>
        <v>0</v>
      </c>
      <c r="W229">
        <f t="shared" si="108"/>
        <v>0</v>
      </c>
      <c r="X229">
        <f t="shared" si="109"/>
        <v>0</v>
      </c>
      <c r="Y229">
        <f t="shared" si="110"/>
        <v>0</v>
      </c>
      <c r="Z229">
        <f>IF(X229=4,IF(B229=6,Y229*0.9+C229*0.1,Y229),0)</f>
        <v>0</v>
      </c>
      <c r="AA229">
        <f t="shared" si="111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2022-07-05T08:07:33Z</dcterms:created>
  <dcterms:modified xsi:type="dcterms:W3CDTF">2022-11-01T10:23:08Z</dcterms:modified>
</cp:coreProperties>
</file>