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<sst xmlns="http://schemas.openxmlformats.org/spreadsheetml/2006/main" count="14" uniqueCount="14">
  <si>
    <t xml:space="preserve">P</t>
  </si>
  <si>
    <t xml:space="preserve">Q</t>
  </si>
  <si>
    <t xml:space="preserve">H</t>
  </si>
  <si>
    <t xml:space="preserve">p</t>
  </si>
  <si>
    <t xml:space="preserve">q</t>
  </si>
  <si>
    <t xml:space="preserve">Ho</t>
  </si>
  <si>
    <t xml:space="preserve">He</t>
  </si>
  <si>
    <t xml:space="preserve">F</t>
  </si>
  <si>
    <t xml:space="preserve">Subpopulation 1</t>
  </si>
  <si>
    <t xml:space="preserve">Subpopulation 2</t>
  </si>
  <si>
    <t xml:space="preserve">Total</t>
  </si>
  <si>
    <t xml:space="preserve">FIT</t>
  </si>
  <si>
    <t xml:space="preserve">FIS</t>
  </si>
  <si>
    <t xml:space="preserve">FST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</si>
</sst>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B66C"/>
        <bgColor rgb="FFFFBF00"/>
      </patternFill>
    </fill>
    <fill>
      <patternFill patternType="solid">
        <fgColor rgb="FFBBE33D"/>
        <bgColor rgb="FF81D41A"/>
      </patternFill>
    </fill>
    <fill>
      <patternFill patternType="solid">
        <fgColor rgb="FFFFFF00"/>
        <bgColor rgb="FFBBE33D"/>
      </patternFill>
    </fill>
    <fill>
      <patternFill patternType="solid">
        <fgColor rgb="FFFFBF00"/>
        <bgColor rgb="FFFF9900"/>
      </patternFill>
    </fill>
    <fill>
      <patternFill patternType="solid">
        <fgColor rgb="FF81D41A"/>
        <bgColor rgb="FFBBE33D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BBE33D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B66C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7"/>
  <sheetViews>
    <sheetView showFormulas="false" showGridLines="true" showRowColHeaders="tru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H9" activeCellId="0" sqref="H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4.51"/>
    <col collapsed="false" customWidth="false" hidden="false" outlineLevel="0" max="9" min="2" style="1" width="11.53"/>
  </cols>
  <sheetData>
    <row r="1" customFormat="false" ht="12.8" hidden="false" customHeight="false" outlineLevel="0" collapsed="false"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1" t="s">
        <v>5</v>
      </c>
      <c r="H1" s="1" t="s">
        <v>6</v>
      </c>
      <c r="I1" s="1" t="s">
        <v>7</v>
      </c>
    </row>
    <row r="2" customFormat="false" ht="12.8" hidden="false" customHeight="false" outlineLevel="0" collapsed="false">
      <c r="A2" s="0" t="s">
        <v>8</v>
      </c>
      <c r="B2" s="4" t="n">
        <f aca="false">+E2^2</f>
        <v>0.81</v>
      </c>
      <c r="C2" s="4" t="n">
        <f aca="false">+F2^2</f>
        <v>0.01</v>
      </c>
      <c r="D2" s="4" t="n">
        <f aca="false">+2*E2*F2</f>
        <v>0.18</v>
      </c>
      <c r="E2" s="5" t="n">
        <v>0.9</v>
      </c>
      <c r="F2" s="5" t="n">
        <v>0.1</v>
      </c>
      <c r="G2" s="1" t="n">
        <f aca="false">+D2</f>
        <v>0.18</v>
      </c>
      <c r="H2" s="1" t="n">
        <f aca="false">+1-((E2^2)+(F2^2))</f>
        <v>0.18</v>
      </c>
      <c r="I2" s="1" t="n">
        <f aca="false">+(H2-G2)/H2</f>
        <v>0</v>
      </c>
    </row>
    <row r="3" customFormat="false" ht="12.8" hidden="false" customHeight="false" outlineLevel="0" collapsed="false">
      <c r="A3" s="0" t="s">
        <v>9</v>
      </c>
      <c r="B3" s="4" t="n">
        <f aca="false">+E3^2</f>
        <v>0.01</v>
      </c>
      <c r="C3" s="4" t="n">
        <f aca="false">+F3^2</f>
        <v>0.81</v>
      </c>
      <c r="D3" s="4" t="n">
        <f aca="false">+2*E3*F3</f>
        <v>0.18</v>
      </c>
      <c r="E3" s="5" t="n">
        <v>0.1</v>
      </c>
      <c r="F3" s="5" t="n">
        <v>0.9</v>
      </c>
      <c r="G3" s="1" t="n">
        <f aca="false">+D3</f>
        <v>0.18</v>
      </c>
      <c r="H3" s="1" t="n">
        <f aca="false">+1-((E3^2)+(F3^2))</f>
        <v>0.18</v>
      </c>
      <c r="I3" s="1" t="n">
        <f aca="false">+(H3-G3)/H3</f>
        <v>0</v>
      </c>
    </row>
    <row r="4" customFormat="false" ht="12.8" hidden="false" customHeight="false" outlineLevel="0" collapsed="false">
      <c r="A4" s="0" t="s">
        <v>10</v>
      </c>
      <c r="B4" s="4" t="n">
        <f aca="false">+AVERAGE(B2:B3)</f>
        <v>0.41</v>
      </c>
      <c r="C4" s="4" t="n">
        <f aca="false">+AVERAGE(C2:C3)</f>
        <v>0.41</v>
      </c>
      <c r="D4" s="4" t="n">
        <f aca="false">+AVERAGE(D2:D3)</f>
        <v>0.18</v>
      </c>
      <c r="E4" s="5" t="n">
        <f aca="false">+B4+(D4/2)</f>
        <v>0.5</v>
      </c>
      <c r="F4" s="5" t="n">
        <f aca="false">+C4+(D4/2)</f>
        <v>0.5</v>
      </c>
      <c r="G4" s="1" t="n">
        <f aca="false">+D4</f>
        <v>0.18</v>
      </c>
      <c r="H4" s="1" t="n">
        <f aca="false">+1-((E4^2)+(F4^2))</f>
        <v>0.5</v>
      </c>
      <c r="I4" s="1" t="n">
        <f aca="false">+(H4-G4)/H4</f>
        <v>0.64</v>
      </c>
    </row>
    <row r="6" customFormat="false" ht="12.8" hidden="false" customHeight="false" outlineLevel="0" collapsed="false">
      <c r="F6" s="6" t="s">
        <v>11</v>
      </c>
      <c r="G6" s="7" t="s">
        <v>12</v>
      </c>
      <c r="H6" s="8" t="s">
        <v>13</v>
      </c>
    </row>
    <row r="7" customFormat="false" ht="12.8" hidden="false" customHeight="false" outlineLevel="0" collapsed="false">
      <c r="F7" s="6" t="n">
        <f aca="false">+I4</f>
        <v>0.64</v>
      </c>
      <c r="G7" s="7" t="n">
        <f aca="false">+AVERAGE(I2:I3)</f>
        <v>0</v>
      </c>
      <c r="H7" s="8" t="n">
        <f aca="false">+(F7-G7)/(1-G7)</f>
        <v>0.64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2024-12-12T10:14:57Z</dcterms:created>
  <dc:creator/>
  <dc:description/>
  <dc:language>en-US</dc:language>
  <cp:lastModifiedBy/>
  <dcterms:modified xsi:type="dcterms:W3CDTF">2024-12-12T12:04:52Z</dcterms:modified>
  <cp:revision>1</cp:revision>
  <dc:subject/>
  <dc:title/>
</cp:coreProperties>
</file>